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4/"/>
    </mc:Choice>
  </mc:AlternateContent>
  <xr:revisionPtr revIDLastSave="1482" documentId="8_{6C7364F3-8C3E-4BE6-BA2B-6E3A5AA90DA3}" xr6:coauthVersionLast="47" xr6:coauthVersionMax="47" xr10:uidLastSave="{165FBE5D-D3F3-420C-AE4D-461FEDAF7495}"/>
  <bookViews>
    <workbookView xWindow="28680" yWindow="-120" windowWidth="29040" windowHeight="15720" tabRatio="816" activeTab="2" xr2:uid="{00000000-000D-0000-FFFF-FFFF00000000}"/>
  </bookViews>
  <sheets>
    <sheet name="SBM Offshore - Share Repurchase" sheetId="29" r:id="rId1"/>
    <sheet name="Last Five Trading Days Summary" sheetId="30" r:id="rId2"/>
    <sheet name="Weekly Summary" sheetId="33" r:id="rId3"/>
    <sheet name="02-Oct-24" sheetId="292" r:id="rId4"/>
    <sheet name="01-Oct-24" sheetId="291" r:id="rId5"/>
    <sheet name="30-Sep-24" sheetId="290" r:id="rId6"/>
    <sheet name="27-Sep-24" sheetId="289" r:id="rId7"/>
    <sheet name="26-Sep-24" sheetId="288" r:id="rId8"/>
    <sheet name="25-Sep-24" sheetId="287" r:id="rId9"/>
    <sheet name="24-Sep-24" sheetId="286" r:id="rId10"/>
    <sheet name="23-Sep-24" sheetId="285" r:id="rId11"/>
    <sheet name="20-Sep-24" sheetId="284" r:id="rId12"/>
    <sheet name="19-Sep-24" sheetId="283" r:id="rId13"/>
    <sheet name="18-Sep-24" sheetId="282" r:id="rId14"/>
    <sheet name="17-Sep-24" sheetId="281" r:id="rId15"/>
    <sheet name="16-Sep-24" sheetId="280" r:id="rId16"/>
    <sheet name="13-Sep-24" sheetId="279" r:id="rId17"/>
    <sheet name="12-Sep-24" sheetId="278" r:id="rId18"/>
    <sheet name="11-Sep-24" sheetId="276" r:id="rId19"/>
    <sheet name="10-Sep-24" sheetId="275" r:id="rId20"/>
    <sheet name="9-Sep-24" sheetId="274" r:id="rId21"/>
    <sheet name="6-Sep-24" sheetId="273" r:id="rId22"/>
    <sheet name="5-Sep-24" sheetId="277" r:id="rId23"/>
    <sheet name="4-Sep-24" sheetId="272" r:id="rId24"/>
    <sheet name="3-Sep-24" sheetId="271" r:id="rId25"/>
    <sheet name="2-Sep-24" sheetId="270" r:id="rId26"/>
    <sheet name="30-Aug-24" sheetId="269" r:id="rId27"/>
    <sheet name="29-Aug-24" sheetId="268" r:id="rId28"/>
    <sheet name="28-Aug-24" sheetId="267" r:id="rId29"/>
    <sheet name="27-Aug-24" sheetId="266" r:id="rId30"/>
    <sheet name="26-Aug-24" sheetId="265" r:id="rId31"/>
    <sheet name="23-Aug-24" sheetId="264" r:id="rId32"/>
    <sheet name="22-Aug-24" sheetId="263" r:id="rId33"/>
    <sheet name="21-Aug-24" sheetId="262" r:id="rId34"/>
    <sheet name="20-Aug-24" sheetId="261" r:id="rId35"/>
    <sheet name="19-Aug-24" sheetId="260" r:id="rId36"/>
    <sheet name="16-Aug-24" sheetId="259" r:id="rId37"/>
    <sheet name="15-Aug-24" sheetId="258" r:id="rId38"/>
    <sheet name="14-Aug-24" sheetId="257" r:id="rId39"/>
    <sheet name="13-Aug-24" sheetId="256" r:id="rId40"/>
    <sheet name="12-Aug-24" sheetId="255" r:id="rId41"/>
    <sheet name="9-Aug-24" sheetId="254" r:id="rId42"/>
    <sheet name="7-Aug-24" sheetId="252" r:id="rId43"/>
    <sheet name="6-Aug-24" sheetId="251" r:id="rId44"/>
    <sheet name="5-Aug-24" sheetId="250" r:id="rId45"/>
    <sheet name="2-Aug-24" sheetId="249" r:id="rId46"/>
    <sheet name="1-Aug-24" sheetId="248" r:id="rId47"/>
    <sheet name="31-Jul-24" sheetId="247" r:id="rId48"/>
    <sheet name="30-Jul-24" sheetId="246" r:id="rId49"/>
    <sheet name="29-Jul-24" sheetId="245" r:id="rId50"/>
    <sheet name="26-Jul-24" sheetId="244" r:id="rId51"/>
    <sheet name="25-Jul-24" sheetId="243" r:id="rId52"/>
    <sheet name="24-Jul-24" sheetId="242" r:id="rId53"/>
    <sheet name="23-Jul-24" sheetId="241" r:id="rId54"/>
    <sheet name="22-Jul-24" sheetId="240" r:id="rId55"/>
    <sheet name="19-Jul-24" sheetId="239" r:id="rId56"/>
    <sheet name="18-Jul-24" sheetId="238" r:id="rId57"/>
    <sheet name="17-Jul-24" sheetId="237" r:id="rId58"/>
    <sheet name="16-Jul-24" sheetId="236" r:id="rId59"/>
    <sheet name="15-Jul-24" sheetId="235" r:id="rId60"/>
    <sheet name="12-Jul-24" sheetId="234" r:id="rId61"/>
    <sheet name="11-Jul-24" sheetId="233" r:id="rId62"/>
    <sheet name="10-Jul-24" sheetId="232" r:id="rId63"/>
    <sheet name="9-Jul-24" sheetId="231" r:id="rId64"/>
    <sheet name="8-Jul-24" sheetId="230" r:id="rId65"/>
    <sheet name="5-Jul-24" sheetId="229" r:id="rId66"/>
    <sheet name="4-Jul-24" sheetId="228" r:id="rId67"/>
    <sheet name="3-Jul-24" sheetId="227" r:id="rId68"/>
    <sheet name="2-Jul-24" sheetId="226" r:id="rId69"/>
    <sheet name="01-Jul-24" sheetId="225" r:id="rId70"/>
    <sheet name="28-Jun-24" sheetId="224" r:id="rId71"/>
    <sheet name="27-Jun-24" sheetId="223" r:id="rId72"/>
    <sheet name="26-Jun-24" sheetId="222" r:id="rId73"/>
    <sheet name="25-Jun-24" sheetId="221" r:id="rId74"/>
    <sheet name="24-Jun-24" sheetId="220" r:id="rId75"/>
    <sheet name="21-Jun-24" sheetId="219" r:id="rId76"/>
    <sheet name="20-Jun-24" sheetId="218" r:id="rId77"/>
    <sheet name="19-Jun-24" sheetId="217" r:id="rId78"/>
    <sheet name="18-Jun-24" sheetId="216" r:id="rId79"/>
    <sheet name="17-Jun-24" sheetId="215" r:id="rId80"/>
    <sheet name="14-Jun-24" sheetId="214" r:id="rId81"/>
    <sheet name="13-Jun-24" sheetId="213" r:id="rId82"/>
    <sheet name="12-Jun-24" sheetId="212" r:id="rId83"/>
    <sheet name="11-Jun-24" sheetId="211" r:id="rId84"/>
    <sheet name="10-Jun-24" sheetId="210" r:id="rId85"/>
    <sheet name="7-Jun-24" sheetId="209" r:id="rId86"/>
    <sheet name="6-Jun-24" sheetId="208" r:id="rId87"/>
    <sheet name="5-Jun-24" sheetId="207" r:id="rId88"/>
    <sheet name="4-Jun-24" sheetId="206" r:id="rId89"/>
    <sheet name="3-Jun-24" sheetId="205" r:id="rId90"/>
    <sheet name="31-May-24" sheetId="204" r:id="rId91"/>
    <sheet name="30-May-24" sheetId="203" r:id="rId92"/>
    <sheet name="29-May-24" sheetId="202" r:id="rId93"/>
    <sheet name="28-May-24" sheetId="201" r:id="rId94"/>
    <sheet name="27-May-24" sheetId="200" r:id="rId95"/>
    <sheet name="24-May-24" sheetId="199" r:id="rId96"/>
    <sheet name="23-May-24" sheetId="198" r:id="rId97"/>
    <sheet name="22-May-24" sheetId="197" r:id="rId98"/>
    <sheet name="21-May-24" sheetId="196" r:id="rId99"/>
    <sheet name="20-May-24" sheetId="195" r:id="rId100"/>
    <sheet name="17-May-24" sheetId="194" r:id="rId101"/>
    <sheet name="16-May-24" sheetId="193" r:id="rId102"/>
    <sheet name="15-May-24" sheetId="192" r:id="rId103"/>
    <sheet name="14-May-24" sheetId="191" r:id="rId104"/>
    <sheet name="13-May-24" sheetId="190" r:id="rId105"/>
    <sheet name="10-May-24" sheetId="189" r:id="rId106"/>
    <sheet name="9-May-24" sheetId="188" r:id="rId107"/>
    <sheet name="8-May-24" sheetId="187" r:id="rId108"/>
    <sheet name="7-May-24" sheetId="186" r:id="rId109"/>
    <sheet name="6-May-24" sheetId="185" r:id="rId110"/>
    <sheet name="3-May-24" sheetId="184" r:id="rId111"/>
    <sheet name="2-May-24" sheetId="183" r:id="rId112"/>
    <sheet name="30-Apr-24" sheetId="182" r:id="rId113"/>
    <sheet name="29-Apr-24" sheetId="181" r:id="rId114"/>
    <sheet name="26-Apr-24" sheetId="180" r:id="rId115"/>
    <sheet name="25-Apr-24" sheetId="179" r:id="rId116"/>
    <sheet name="24-Apr-24" sheetId="178" r:id="rId117"/>
    <sheet name="23-Apr-24" sheetId="177" r:id="rId118"/>
    <sheet name="22-Apr-24" sheetId="176" r:id="rId119"/>
    <sheet name="19-Apr-24" sheetId="175" r:id="rId120"/>
    <sheet name="18-Apr-24" sheetId="174" r:id="rId121"/>
    <sheet name="17-Apr-24" sheetId="173" r:id="rId122"/>
    <sheet name="16-Apr-24" sheetId="172" r:id="rId123"/>
    <sheet name="15-Apr-24" sheetId="171" r:id="rId124"/>
    <sheet name="12-Apr-24" sheetId="170" r:id="rId125"/>
    <sheet name="11-Apr-24" sheetId="169" r:id="rId126"/>
    <sheet name="10-Apr-24" sheetId="168" r:id="rId127"/>
    <sheet name="9-Apr-24" sheetId="167" r:id="rId128"/>
    <sheet name="8-Apr-24" sheetId="166" r:id="rId129"/>
    <sheet name="5-Apr-24" sheetId="165" r:id="rId130"/>
    <sheet name="4-Apr-24" sheetId="164" r:id="rId131"/>
    <sheet name="3-Apr-24" sheetId="163" r:id="rId132"/>
    <sheet name="2-Apr-24" sheetId="162" r:id="rId133"/>
    <sheet name="28-Mar-24" sheetId="161" r:id="rId134"/>
    <sheet name="27-Mar-24" sheetId="160" r:id="rId135"/>
    <sheet name="26-Mar-24" sheetId="159" r:id="rId136"/>
    <sheet name="25-Mar-24" sheetId="158" r:id="rId137"/>
    <sheet name="22-Mar-24" sheetId="157" r:id="rId138"/>
    <sheet name="21-Mar-24" sheetId="156" r:id="rId139"/>
    <sheet name="20-Mar-24" sheetId="155" r:id="rId140"/>
    <sheet name="19-Mar-24" sheetId="154" r:id="rId141"/>
    <sheet name="18-Mar-24" sheetId="153" r:id="rId142"/>
    <sheet name="15-Mar-24" sheetId="152" r:id="rId143"/>
    <sheet name="14-Mar-24" sheetId="151" r:id="rId144"/>
    <sheet name="13-Mar-24" sheetId="150" r:id="rId145"/>
    <sheet name="12-Mar-24" sheetId="149" r:id="rId146"/>
    <sheet name="11-Mar-24" sheetId="148" r:id="rId147"/>
    <sheet name="8-Mar-24" sheetId="147" r:id="rId148"/>
    <sheet name="7-Mar-24" sheetId="146" r:id="rId149"/>
    <sheet name="6-Mar-24" sheetId="145" r:id="rId150"/>
    <sheet name="5-Mar-24" sheetId="144" r:id="rId151"/>
    <sheet name="4-Mar-24" sheetId="143" r:id="rId152"/>
    <sheet name="1-Mar-24" sheetId="142" r:id="rId153"/>
  </sheets>
  <definedNames>
    <definedName name="_xlnm._FilterDatabase" localSheetId="69" hidden="1">'01-Jul-24'!#REF!</definedName>
    <definedName name="_xlnm._FilterDatabase" localSheetId="4" hidden="1">'01-Oct-24'!#REF!</definedName>
    <definedName name="_xlnm._FilterDatabase" localSheetId="3" hidden="1">'02-Oct-24'!#REF!</definedName>
    <definedName name="_xlnm._FilterDatabase" localSheetId="126" hidden="1">'10-Apr-24'!#REF!</definedName>
    <definedName name="_xlnm._FilterDatabase" localSheetId="62" hidden="1">'10-Jul-24'!#REF!</definedName>
    <definedName name="_xlnm._FilterDatabase" localSheetId="84" hidden="1">'10-Jun-24'!#REF!</definedName>
    <definedName name="_xlnm._FilterDatabase" localSheetId="105" hidden="1">'10-May-24'!#REF!</definedName>
    <definedName name="_xlnm._FilterDatabase" localSheetId="19" hidden="1">'10-Sep-24'!#REF!</definedName>
    <definedName name="_xlnm._FilterDatabase" localSheetId="125" hidden="1">'11-Apr-24'!#REF!</definedName>
    <definedName name="_xlnm._FilterDatabase" localSheetId="61" hidden="1">'11-Jul-24'!#REF!</definedName>
    <definedName name="_xlnm._FilterDatabase" localSheetId="83" hidden="1">'11-Jun-24'!#REF!</definedName>
    <definedName name="_xlnm._FilterDatabase" localSheetId="146" hidden="1">'11-Mar-24'!#REF!</definedName>
    <definedName name="_xlnm._FilterDatabase" localSheetId="18" hidden="1">'11-Sep-24'!#REF!</definedName>
    <definedName name="_xlnm._FilterDatabase" localSheetId="124" hidden="1">'12-Apr-24'!#REF!</definedName>
    <definedName name="_xlnm._FilterDatabase" localSheetId="40" hidden="1">'12-Aug-24'!#REF!</definedName>
    <definedName name="_xlnm._FilterDatabase" localSheetId="60" hidden="1">'12-Jul-24'!#REF!</definedName>
    <definedName name="_xlnm._FilterDatabase" localSheetId="82" hidden="1">'12-Jun-24'!#REF!</definedName>
    <definedName name="_xlnm._FilterDatabase" localSheetId="145" hidden="1">'12-Mar-24'!#REF!</definedName>
    <definedName name="_xlnm._FilterDatabase" localSheetId="17" hidden="1">'12-Sep-24'!$B$19:$F$193</definedName>
    <definedName name="_xlnm._FilterDatabase" localSheetId="39" hidden="1">'13-Aug-24'!#REF!</definedName>
    <definedName name="_xlnm._FilterDatabase" localSheetId="81" hidden="1">'13-Jun-24'!#REF!</definedName>
    <definedName name="_xlnm._FilterDatabase" localSheetId="144" hidden="1">'13-Mar-24'!#REF!</definedName>
    <definedName name="_xlnm._FilterDatabase" localSheetId="104" hidden="1">'13-May-24'!#REF!</definedName>
    <definedName name="_xlnm._FilterDatabase" localSheetId="16" hidden="1">'13-Sep-24'!$B$19:$F$222</definedName>
    <definedName name="_xlnm._FilterDatabase" localSheetId="38" hidden="1">'14-Aug-24'!#REF!</definedName>
    <definedName name="_xlnm._FilterDatabase" localSheetId="80" hidden="1">'14-Jun-24'!#REF!</definedName>
    <definedName name="_xlnm._FilterDatabase" localSheetId="143" hidden="1">'14-Mar-24'!#REF!</definedName>
    <definedName name="_xlnm._FilterDatabase" localSheetId="103" hidden="1">'14-May-24'!#REF!</definedName>
    <definedName name="_xlnm._FilterDatabase" localSheetId="123" hidden="1">'15-Apr-24'!#REF!</definedName>
    <definedName name="_xlnm._FilterDatabase" localSheetId="37" hidden="1">'15-Aug-24'!#REF!</definedName>
    <definedName name="_xlnm._FilterDatabase" localSheetId="59" hidden="1">'15-Jul-24'!#REF!</definedName>
    <definedName name="_xlnm._FilterDatabase" localSheetId="142" hidden="1">'15-Mar-24'!#REF!</definedName>
    <definedName name="_xlnm._FilterDatabase" localSheetId="102" hidden="1">'15-May-24'!#REF!</definedName>
    <definedName name="_xlnm._FilterDatabase" localSheetId="122" hidden="1">'16-Apr-24'!#REF!</definedName>
    <definedName name="_xlnm._FilterDatabase" localSheetId="36" hidden="1">'16-Aug-24'!#REF!</definedName>
    <definedName name="_xlnm._FilterDatabase" localSheetId="58" hidden="1">'16-Jul-24'!#REF!</definedName>
    <definedName name="_xlnm._FilterDatabase" localSheetId="101" hidden="1">'16-May-24'!#REF!</definedName>
    <definedName name="_xlnm._FilterDatabase" localSheetId="15" hidden="1">'16-Sep-24'!$B$19:$F$198</definedName>
    <definedName name="_xlnm._FilterDatabase" localSheetId="121" hidden="1">'17-Apr-24'!#REF!</definedName>
    <definedName name="_xlnm._FilterDatabase" localSheetId="57" hidden="1">'17-Jul-24'!#REF!</definedName>
    <definedName name="_xlnm._FilterDatabase" localSheetId="79" hidden="1">'17-Jun-24'!#REF!</definedName>
    <definedName name="_xlnm._FilterDatabase" localSheetId="100" hidden="1">'17-May-24'!#REF!</definedName>
    <definedName name="_xlnm._FilterDatabase" localSheetId="14" hidden="1">'17-Sep-24'!#REF!</definedName>
    <definedName name="_xlnm._FilterDatabase" localSheetId="120" hidden="1">'18-Apr-24'!#REF!</definedName>
    <definedName name="_xlnm._FilterDatabase" localSheetId="56" hidden="1">'18-Jul-24'!#REF!</definedName>
    <definedName name="_xlnm._FilterDatabase" localSheetId="78" hidden="1">'18-Jun-24'!#REF!</definedName>
    <definedName name="_xlnm._FilterDatabase" localSheetId="141" hidden="1">'18-Mar-24'!#REF!</definedName>
    <definedName name="_xlnm._FilterDatabase" localSheetId="13" hidden="1">'18-Sep-24'!$B$19:$F$198</definedName>
    <definedName name="_xlnm._FilterDatabase" localSheetId="119" hidden="1">'19-Apr-24'!#REF!</definedName>
    <definedName name="_xlnm._FilterDatabase" localSheetId="35" hidden="1">'19-Aug-24'!#REF!</definedName>
    <definedName name="_xlnm._FilterDatabase" localSheetId="55" hidden="1">'19-Jul-24'!#REF!</definedName>
    <definedName name="_xlnm._FilterDatabase" localSheetId="77" hidden="1">'19-Jun-24'!#REF!</definedName>
    <definedName name="_xlnm._FilterDatabase" localSheetId="140" hidden="1">'19-Mar-24'!#REF!</definedName>
    <definedName name="_xlnm._FilterDatabase" localSheetId="12" hidden="1">'19-Sep-24'!#REF!</definedName>
    <definedName name="_xlnm._FilterDatabase" localSheetId="46" hidden="1">'1-Aug-24'!#REF!</definedName>
    <definedName name="_xlnm._FilterDatabase" localSheetId="152" hidden="1">'1-Mar-24'!#REF!</definedName>
    <definedName name="_xlnm._FilterDatabase" localSheetId="34" hidden="1">'20-Aug-24'!#REF!</definedName>
    <definedName name="_xlnm._FilterDatabase" localSheetId="76" hidden="1">'20-Jun-24'!#REF!</definedName>
    <definedName name="_xlnm._FilterDatabase" localSheetId="139" hidden="1">'20-Mar-24'!#REF!</definedName>
    <definedName name="_xlnm._FilterDatabase" localSheetId="99" hidden="1">'20-May-24'!#REF!</definedName>
    <definedName name="_xlnm._FilterDatabase" localSheetId="11" hidden="1">'20-Sep-24'!#REF!</definedName>
    <definedName name="_xlnm._FilterDatabase" localSheetId="33" hidden="1">'21-Aug-24'!#REF!</definedName>
    <definedName name="_xlnm._FilterDatabase" localSheetId="75" hidden="1">'21-Jun-24'!#REF!</definedName>
    <definedName name="_xlnm._FilterDatabase" localSheetId="138" hidden="1">'21-Mar-24'!#REF!</definedName>
    <definedName name="_xlnm._FilterDatabase" localSheetId="98" hidden="1">'21-May-24'!#REF!</definedName>
    <definedName name="_xlnm._FilterDatabase" localSheetId="118" hidden="1">'22-Apr-24'!#REF!</definedName>
    <definedName name="_xlnm._FilterDatabase" localSheetId="32" hidden="1">'22-Aug-24'!$B$19:$F$146</definedName>
    <definedName name="_xlnm._FilterDatabase" localSheetId="54" hidden="1">'22-Jul-24'!#REF!</definedName>
    <definedName name="_xlnm._FilterDatabase" localSheetId="137" hidden="1">'22-Mar-24'!#REF!</definedName>
    <definedName name="_xlnm._FilterDatabase" localSheetId="97" hidden="1">'22-May-24'!#REF!</definedName>
    <definedName name="_xlnm._FilterDatabase" localSheetId="117" hidden="1">'23-Apr-24'!#REF!</definedName>
    <definedName name="_xlnm._FilterDatabase" localSheetId="31" hidden="1">'23-Aug-24'!$B$19:$F$132</definedName>
    <definedName name="_xlnm._FilterDatabase" localSheetId="53" hidden="1">'23-Jul-24'!#REF!</definedName>
    <definedName name="_xlnm._FilterDatabase" localSheetId="96" hidden="1">'23-May-24'!#REF!</definedName>
    <definedName name="_xlnm._FilterDatabase" localSheetId="10" hidden="1">'23-Sep-24'!#REF!</definedName>
    <definedName name="_xlnm._FilterDatabase" localSheetId="116" hidden="1">'24-Apr-24'!#REF!</definedName>
    <definedName name="_xlnm._FilterDatabase" localSheetId="52" hidden="1">'24-Jul-24'!#REF!</definedName>
    <definedName name="_xlnm._FilterDatabase" localSheetId="74" hidden="1">'24-Jun-24'!#REF!</definedName>
    <definedName name="_xlnm._FilterDatabase" localSheetId="95" hidden="1">'24-May-24'!#REF!</definedName>
    <definedName name="_xlnm._FilterDatabase" localSheetId="9" hidden="1">'24-Sep-24'!#REF!</definedName>
    <definedName name="_xlnm._FilterDatabase" localSheetId="115" hidden="1">'25-Apr-24'!#REF!</definedName>
    <definedName name="_xlnm._FilterDatabase" localSheetId="51" hidden="1">'25-Jul-24'!#REF!</definedName>
    <definedName name="_xlnm._FilterDatabase" localSheetId="73" hidden="1">'25-Jun-24'!#REF!</definedName>
    <definedName name="_xlnm._FilterDatabase" localSheetId="136" hidden="1">'25-Mar-24'!#REF!</definedName>
    <definedName name="_xlnm._FilterDatabase" localSheetId="8" hidden="1">'25-Sep-24'!#REF!</definedName>
    <definedName name="_xlnm._FilterDatabase" localSheetId="114" hidden="1">'26-Apr-24'!#REF!</definedName>
    <definedName name="_xlnm._FilterDatabase" localSheetId="30" hidden="1">'26-Aug-24'!$B$19:$F$127</definedName>
    <definedName name="_xlnm._FilterDatabase" localSheetId="50" hidden="1">'26-Jul-24'!#REF!</definedName>
    <definedName name="_xlnm._FilterDatabase" localSheetId="72" hidden="1">'26-Jun-24'!#REF!</definedName>
    <definedName name="_xlnm._FilterDatabase" localSheetId="135" hidden="1">'26-Mar-24'!#REF!</definedName>
    <definedName name="_xlnm._FilterDatabase" localSheetId="7" hidden="1">'26-Sep-24'!#REF!</definedName>
    <definedName name="_xlnm._FilterDatabase" localSheetId="29" hidden="1">'27-Aug-24'!$B$19:$F$128</definedName>
    <definedName name="_xlnm._FilterDatabase" localSheetId="71" hidden="1">'27-Jun-24'!#REF!</definedName>
    <definedName name="_xlnm._FilterDatabase" localSheetId="134" hidden="1">'27-Mar-24'!#REF!</definedName>
    <definedName name="_xlnm._FilterDatabase" localSheetId="94" hidden="1">'27-May-24'!#REF!</definedName>
    <definedName name="_xlnm._FilterDatabase" localSheetId="6" hidden="1">'27-Sep-24'!#REF!</definedName>
    <definedName name="_xlnm._FilterDatabase" localSheetId="28" hidden="1">'28-Aug-24'!$B$19:$F$132</definedName>
    <definedName name="_xlnm._FilterDatabase" localSheetId="70" hidden="1">'28-Jun-24'!#REF!</definedName>
    <definedName name="_xlnm._FilterDatabase" localSheetId="133" hidden="1">'28-Mar-24'!#REF!</definedName>
    <definedName name="_xlnm._FilterDatabase" localSheetId="93" hidden="1">'28-May-24'!#REF!</definedName>
    <definedName name="_xlnm._FilterDatabase" localSheetId="113" hidden="1">'29-Apr-24'!#REF!</definedName>
    <definedName name="_xlnm._FilterDatabase" localSheetId="27" hidden="1">'29-Aug-24'!$B$19:$F$136</definedName>
    <definedName name="_xlnm._FilterDatabase" localSheetId="49" hidden="1">'29-Jul-24'!#REF!</definedName>
    <definedName name="_xlnm._FilterDatabase" localSheetId="92" hidden="1">'29-May-24'!#REF!</definedName>
    <definedName name="_xlnm._FilterDatabase" localSheetId="132" hidden="1">'2-Apr-24'!#REF!</definedName>
    <definedName name="_xlnm._FilterDatabase" localSheetId="45" hidden="1">'2-Aug-24'!#REF!</definedName>
    <definedName name="_xlnm._FilterDatabase" localSheetId="68" hidden="1">'2-Jul-24'!#REF!</definedName>
    <definedName name="_xlnm._FilterDatabase" localSheetId="111" hidden="1">'2-May-24'!#REF!</definedName>
    <definedName name="_xlnm._FilterDatabase" localSheetId="25" hidden="1">'2-Sep-24'!$B$19:$F$148</definedName>
    <definedName name="_xlnm._FilterDatabase" localSheetId="112" hidden="1">'30-Apr-24'!#REF!</definedName>
    <definedName name="_xlnm._FilterDatabase" localSheetId="26" hidden="1">'30-Aug-24'!$B$19:$F$154</definedName>
    <definedName name="_xlnm._FilterDatabase" localSheetId="48" hidden="1">'30-Jul-24'!#REF!</definedName>
    <definedName name="_xlnm._FilterDatabase" localSheetId="91" hidden="1">'30-May-24'!#REF!</definedName>
    <definedName name="_xlnm._FilterDatabase" localSheetId="5" hidden="1">'30-Sep-24'!#REF!</definedName>
    <definedName name="_xlnm._FilterDatabase" localSheetId="47" hidden="1">'31-Jul-24'!#REF!</definedName>
    <definedName name="_xlnm._FilterDatabase" localSheetId="90" hidden="1">'31-May-24'!#REF!</definedName>
    <definedName name="_xlnm._FilterDatabase" localSheetId="131" hidden="1">'3-Apr-24'!#REF!</definedName>
    <definedName name="_xlnm._FilterDatabase" localSheetId="67" hidden="1">'3-Jul-24'!#REF!</definedName>
    <definedName name="_xlnm._FilterDatabase" localSheetId="89" hidden="1">'3-Jun-24'!#REF!</definedName>
    <definedName name="_xlnm._FilterDatabase" localSheetId="110" hidden="1">'3-May-24'!#REF!</definedName>
    <definedName name="_xlnm._FilterDatabase" localSheetId="24" hidden="1">'3-Sep-24'!$B$19:$F$191</definedName>
    <definedName name="_xlnm._FilterDatabase" localSheetId="130" hidden="1">'4-Apr-24'!#REF!</definedName>
    <definedName name="_xlnm._FilterDatabase" localSheetId="66" hidden="1">'4-Jul-24'!$B$19:$F$75</definedName>
    <definedName name="_xlnm._FilterDatabase" localSheetId="88" hidden="1">'4-Jun-24'!#REF!</definedName>
    <definedName name="_xlnm._FilterDatabase" localSheetId="151" hidden="1">'4-Mar-24'!#REF!</definedName>
    <definedName name="_xlnm._FilterDatabase" localSheetId="23" hidden="1">'4-Sep-24'!$B$19:$F$187</definedName>
    <definedName name="_xlnm._FilterDatabase" localSheetId="129" hidden="1">'5-Apr-24'!#REF!</definedName>
    <definedName name="_xlnm._FilterDatabase" localSheetId="44" hidden="1">'5-Aug-24'!#REF!</definedName>
    <definedName name="_xlnm._FilterDatabase" localSheetId="65" hidden="1">'5-Jul-24'!#REF!</definedName>
    <definedName name="_xlnm._FilterDatabase" localSheetId="87" hidden="1">'5-Jun-24'!#REF!</definedName>
    <definedName name="_xlnm._FilterDatabase" localSheetId="150" hidden="1">'5-Mar-24'!#REF!</definedName>
    <definedName name="_xlnm._FilterDatabase" localSheetId="22" hidden="1">'5-Sep-24'!#REF!</definedName>
    <definedName name="_xlnm._FilterDatabase" localSheetId="43" hidden="1">'6-Aug-24'!#REF!</definedName>
    <definedName name="_xlnm._FilterDatabase" localSheetId="86" hidden="1">'6-Jun-24'!#REF!</definedName>
    <definedName name="_xlnm._FilterDatabase" localSheetId="149" hidden="1">'6-Mar-24'!#REF!</definedName>
    <definedName name="_xlnm._FilterDatabase" localSheetId="109" hidden="1">'6-May-24'!#REF!</definedName>
    <definedName name="_xlnm._FilterDatabase" localSheetId="21" hidden="1">'6-Sep-24'!#REF!</definedName>
    <definedName name="_xlnm._FilterDatabase" localSheetId="42" hidden="1">'7-Aug-24'!#REF!</definedName>
    <definedName name="_xlnm._FilterDatabase" localSheetId="85" hidden="1">'7-Jun-24'!#REF!</definedName>
    <definedName name="_xlnm._FilterDatabase" localSheetId="148" hidden="1">'7-Mar-24'!#REF!</definedName>
    <definedName name="_xlnm._FilterDatabase" localSheetId="108" hidden="1">'7-May-24'!#REF!</definedName>
    <definedName name="_xlnm._FilterDatabase" localSheetId="128" hidden="1">'8-Apr-24'!#REF!</definedName>
    <definedName name="_xlnm._FilterDatabase" localSheetId="64" hidden="1">'8-Jul-24'!#REF!</definedName>
    <definedName name="_xlnm._FilterDatabase" localSheetId="147" hidden="1">'8-Mar-24'!#REF!</definedName>
    <definedName name="_xlnm._FilterDatabase" localSheetId="107" hidden="1">'8-May-24'!#REF!</definedName>
    <definedName name="_xlnm._FilterDatabase" localSheetId="127" hidden="1">'9-Apr-24'!#REF!</definedName>
    <definedName name="_xlnm._FilterDatabase" localSheetId="41" hidden="1">'9-Aug-24'!#REF!</definedName>
    <definedName name="_xlnm._FilterDatabase" localSheetId="63" hidden="1">'9-Jul-24'!#REF!</definedName>
    <definedName name="_xlnm._FilterDatabase" localSheetId="106" hidden="1">'9-May-24'!#REF!</definedName>
    <definedName name="_xlnm._FilterDatabase" localSheetId="20"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22" i="33" l="1"/>
  <c r="L222" i="33"/>
  <c r="P221" i="33"/>
  <c r="L221" i="33"/>
  <c r="P220" i="33"/>
  <c r="L220" i="33"/>
  <c r="P219" i="33"/>
  <c r="L219" i="33"/>
  <c r="P218" i="33"/>
  <c r="L218" i="33"/>
  <c r="Q223" i="33"/>
  <c r="P223" i="33" s="1"/>
  <c r="O223" i="33"/>
  <c r="M223" i="33"/>
  <c r="L223" i="33" s="1"/>
  <c r="K223" i="33"/>
  <c r="I223" i="33"/>
  <c r="H223" i="33" s="1"/>
  <c r="G223" i="33"/>
  <c r="E17" i="292"/>
  <c r="C17" i="292"/>
  <c r="E16" i="292"/>
  <c r="C16" i="292"/>
  <c r="E15" i="292"/>
  <c r="D15" i="292" s="1"/>
  <c r="C15" i="292"/>
  <c r="E17" i="291"/>
  <c r="C17" i="291"/>
  <c r="E16" i="291"/>
  <c r="C16" i="291"/>
  <c r="E15" i="291"/>
  <c r="D15" i="291" s="1"/>
  <c r="C15" i="291"/>
  <c r="E17" i="290"/>
  <c r="C17" i="290"/>
  <c r="E16" i="290"/>
  <c r="C16" i="290"/>
  <c r="E15" i="290"/>
  <c r="D15" i="290" s="1"/>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c r="O216" i="33"/>
  <c r="M216" i="33"/>
  <c r="L216" i="33" s="1"/>
  <c r="K216" i="33"/>
  <c r="E17" i="287"/>
  <c r="C17" i="287"/>
  <c r="E16" i="287"/>
  <c r="C16" i="287"/>
  <c r="E15" i="287"/>
  <c r="D15" i="287" s="1"/>
  <c r="C15" i="287"/>
  <c r="G215" i="33" s="1"/>
  <c r="E17" i="286"/>
  <c r="C17" i="286"/>
  <c r="E16" i="286"/>
  <c r="C16" i="286"/>
  <c r="E15" i="286"/>
  <c r="D15" i="286" s="1"/>
  <c r="C15" i="286"/>
  <c r="G214" i="33" s="1"/>
  <c r="E17" i="285"/>
  <c r="C17" i="285"/>
  <c r="E16" i="285"/>
  <c r="C16" i="285"/>
  <c r="E15" i="285"/>
  <c r="I213" i="33" s="1"/>
  <c r="C15" i="285"/>
  <c r="D15" i="285" s="1"/>
  <c r="E17" i="284"/>
  <c r="C17" i="284"/>
  <c r="E16" i="284"/>
  <c r="C16" i="284"/>
  <c r="E15" i="284"/>
  <c r="I212" i="33" s="1"/>
  <c r="C15" i="284"/>
  <c r="G212" i="33" s="1"/>
  <c r="E17" i="283"/>
  <c r="C17" i="283"/>
  <c r="E16" i="283"/>
  <c r="C16" i="283"/>
  <c r="E15" i="283"/>
  <c r="I211" i="33" s="1"/>
  <c r="C15" i="283"/>
  <c r="G211" i="33" s="1"/>
  <c r="P208" i="33"/>
  <c r="L208" i="33"/>
  <c r="P207" i="33"/>
  <c r="L207" i="33"/>
  <c r="P206" i="33"/>
  <c r="L206" i="33"/>
  <c r="P205" i="33"/>
  <c r="L205" i="33"/>
  <c r="P204" i="33"/>
  <c r="L204" i="33"/>
  <c r="Q209" i="33"/>
  <c r="P209" i="33" s="1"/>
  <c r="O209" i="33"/>
  <c r="M209" i="33"/>
  <c r="L209" i="33"/>
  <c r="K209" i="33"/>
  <c r="E17" i="282"/>
  <c r="C17" i="282"/>
  <c r="E16" i="282"/>
  <c r="C16" i="282"/>
  <c r="E15" i="282"/>
  <c r="I208" i="33" s="1"/>
  <c r="I209" i="33" s="1"/>
  <c r="C15" i="282"/>
  <c r="D15" i="282" s="1"/>
  <c r="E17" i="281"/>
  <c r="C17" i="281"/>
  <c r="E16" i="281"/>
  <c r="C16" i="281"/>
  <c r="E15" i="281"/>
  <c r="C15" i="281"/>
  <c r="E17" i="280"/>
  <c r="C17" i="280"/>
  <c r="E16" i="280"/>
  <c r="C16" i="280"/>
  <c r="E15" i="280"/>
  <c r="C15" i="280"/>
  <c r="D15" i="280" s="1"/>
  <c r="E17" i="279"/>
  <c r="C17" i="279"/>
  <c r="E16" i="279"/>
  <c r="C16" i="279"/>
  <c r="E15" i="279"/>
  <c r="C15" i="279"/>
  <c r="D15" i="279" s="1"/>
  <c r="E17" i="278"/>
  <c r="C17" i="278"/>
  <c r="E16" i="278"/>
  <c r="C16" i="278"/>
  <c r="E15" i="278"/>
  <c r="C15" i="278"/>
  <c r="D15" i="289" l="1"/>
  <c r="D15" i="288"/>
  <c r="I215" i="33"/>
  <c r="I214" i="33"/>
  <c r="G213" i="33"/>
  <c r="D15" i="284"/>
  <c r="I216" i="33"/>
  <c r="G216" i="33"/>
  <c r="D15" i="283"/>
  <c r="G208" i="33"/>
  <c r="G209" i="33" s="1"/>
  <c r="H209" i="33" s="1"/>
  <c r="D15" i="281"/>
  <c r="D15" i="278"/>
  <c r="H216" i="33" l="1"/>
  <c r="P201" i="33"/>
  <c r="L201" i="33"/>
  <c r="P200" i="33"/>
  <c r="L200" i="33"/>
  <c r="P199" i="33"/>
  <c r="L199" i="33"/>
  <c r="P198" i="33"/>
  <c r="L198" i="33"/>
  <c r="P197" i="33"/>
  <c r="L197" i="33"/>
  <c r="Q202" i="33"/>
  <c r="P202" i="33" s="1"/>
  <c r="O202" i="33"/>
  <c r="M202" i="33"/>
  <c r="L202" i="33" s="1"/>
  <c r="K202" i="33"/>
  <c r="I202" i="33"/>
  <c r="H202" i="33" s="1"/>
  <c r="G202" i="33"/>
  <c r="E17" i="277"/>
  <c r="C17" i="277"/>
  <c r="E16" i="277"/>
  <c r="C16" i="277"/>
  <c r="E15" i="277"/>
  <c r="C15" i="277"/>
  <c r="D15" i="277" s="1"/>
  <c r="E17" i="276"/>
  <c r="C17" i="276"/>
  <c r="E16" i="276"/>
  <c r="C16" i="276"/>
  <c r="E15" i="276"/>
  <c r="C15" i="276"/>
  <c r="D15" i="276" s="1"/>
  <c r="E17" i="275"/>
  <c r="C17" i="275"/>
  <c r="E16" i="275"/>
  <c r="C16" i="275"/>
  <c r="E15" i="275"/>
  <c r="C15" i="275"/>
  <c r="D15" i="275" s="1"/>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H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D15" i="269" s="1"/>
  <c r="E17" i="268"/>
  <c r="C17" i="268"/>
  <c r="E16" i="268"/>
  <c r="C16" i="268"/>
  <c r="E15" i="268"/>
  <c r="C15" i="268"/>
  <c r="C143" i="29"/>
  <c r="D143" i="29"/>
  <c r="E143" i="29"/>
  <c r="C144" i="29"/>
  <c r="D144" i="29"/>
  <c r="E144" i="29"/>
  <c r="D142" i="29"/>
  <c r="E142" i="29"/>
  <c r="C142" i="29"/>
  <c r="P187" i="33"/>
  <c r="L187" i="33"/>
  <c r="P186" i="33"/>
  <c r="L186" i="33"/>
  <c r="P185" i="33"/>
  <c r="L185" i="33"/>
  <c r="P184" i="33"/>
  <c r="L184" i="33"/>
  <c r="P183" i="33"/>
  <c r="L183" i="33"/>
  <c r="Q188" i="33"/>
  <c r="P188" i="33" s="1"/>
  <c r="O188" i="33"/>
  <c r="M188" i="33"/>
  <c r="L188" i="33" s="1"/>
  <c r="K188" i="33"/>
  <c r="E17" i="267"/>
  <c r="C17" i="267"/>
  <c r="E16" i="267"/>
  <c r="C16" i="267"/>
  <c r="E15" i="267"/>
  <c r="I187" i="33" s="1"/>
  <c r="C15" i="267"/>
  <c r="G187" i="33" s="1"/>
  <c r="E17" i="266"/>
  <c r="C17" i="266"/>
  <c r="E16" i="266"/>
  <c r="C16" i="266"/>
  <c r="E15" i="266"/>
  <c r="I186" i="33" s="1"/>
  <c r="C15" i="266"/>
  <c r="G186" i="33" s="1"/>
  <c r="E17" i="265"/>
  <c r="C17" i="265"/>
  <c r="E16" i="265"/>
  <c r="C16" i="265"/>
  <c r="E15" i="265"/>
  <c r="D15" i="265" s="1"/>
  <c r="C15" i="265"/>
  <c r="E17" i="264"/>
  <c r="C17" i="264"/>
  <c r="E16" i="264"/>
  <c r="C16" i="264"/>
  <c r="E15" i="264"/>
  <c r="D15" i="264" s="1"/>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H181" i="33" s="1"/>
  <c r="G181" i="33"/>
  <c r="E17" i="262"/>
  <c r="C17" i="262"/>
  <c r="E16" i="262"/>
  <c r="C16" i="262"/>
  <c r="E15" i="262"/>
  <c r="D15" i="262" s="1"/>
  <c r="C15" i="262"/>
  <c r="E17" i="261"/>
  <c r="C17" i="261"/>
  <c r="E16" i="261"/>
  <c r="C16" i="261"/>
  <c r="E15" i="261"/>
  <c r="C15" i="261"/>
  <c r="E17" i="260"/>
  <c r="C17" i="260"/>
  <c r="E16" i="260"/>
  <c r="C16" i="260"/>
  <c r="E15" i="260"/>
  <c r="D15" i="260" s="1"/>
  <c r="C15" i="260"/>
  <c r="E17" i="259"/>
  <c r="C17" i="259"/>
  <c r="E16" i="259"/>
  <c r="C16" i="259"/>
  <c r="E15" i="259"/>
  <c r="D15" i="259" s="1"/>
  <c r="C15" i="259"/>
  <c r="E17" i="258"/>
  <c r="C17" i="258"/>
  <c r="E16" i="258"/>
  <c r="C16" i="258"/>
  <c r="E15" i="258"/>
  <c r="D15" i="258" s="1"/>
  <c r="C15" i="258"/>
  <c r="D15" i="271" l="1"/>
  <c r="D15" i="270"/>
  <c r="D15" i="267"/>
  <c r="D15" i="266"/>
  <c r="D15" i="274"/>
  <c r="D15" i="273"/>
  <c r="D15" i="272"/>
  <c r="D15" i="268"/>
  <c r="I188" i="33"/>
  <c r="H188" i="33" s="1"/>
  <c r="G188" i="33"/>
  <c r="D15" i="263"/>
  <c r="D15" i="261"/>
  <c r="Q174" i="33" l="1"/>
  <c r="P174" i="33" s="1"/>
  <c r="O174" i="33"/>
  <c r="M174" i="33"/>
  <c r="L174" i="33" s="1"/>
  <c r="K174" i="33"/>
  <c r="Q167" i="33"/>
  <c r="P167" i="33" s="1"/>
  <c r="O167" i="33"/>
  <c r="M167" i="33"/>
  <c r="L167" i="33"/>
  <c r="K167" i="33"/>
  <c r="I167" i="33"/>
  <c r="H167" i="33"/>
  <c r="G167" i="33"/>
  <c r="Q160" i="33"/>
  <c r="P160" i="33"/>
  <c r="O160" i="33"/>
  <c r="M160" i="33"/>
  <c r="L160" i="33" s="1"/>
  <c r="K160" i="33"/>
  <c r="I160" i="33"/>
  <c r="H160" i="33"/>
  <c r="G160" i="33"/>
  <c r="D167" i="33"/>
  <c r="E167" i="33"/>
  <c r="C167"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D15" i="257" s="1"/>
  <c r="C15" i="257"/>
  <c r="E17" i="256"/>
  <c r="C17" i="256"/>
  <c r="E16" i="256"/>
  <c r="C16" i="256"/>
  <c r="E15" i="256"/>
  <c r="D15" i="256" s="1"/>
  <c r="C15" i="256"/>
  <c r="E17" i="255"/>
  <c r="C17" i="255"/>
  <c r="E16" i="255"/>
  <c r="C16" i="255"/>
  <c r="E15" i="255"/>
  <c r="C15" i="255"/>
  <c r="D15" i="255" s="1"/>
  <c r="E17" i="254"/>
  <c r="C17" i="254"/>
  <c r="E16" i="254"/>
  <c r="C16" i="254"/>
  <c r="E15" i="254"/>
  <c r="D15" i="254" s="1"/>
  <c r="C15" i="254"/>
  <c r="G173" i="33" l="1"/>
  <c r="G174" i="33" s="1"/>
  <c r="C136" i="29"/>
  <c r="I173" i="33"/>
  <c r="I174" i="33" s="1"/>
  <c r="H174" i="33" s="1"/>
  <c r="E136" i="29"/>
  <c r="E17" i="252"/>
  <c r="C17" i="252"/>
  <c r="E16" i="252"/>
  <c r="C16" i="252"/>
  <c r="E15" i="252"/>
  <c r="D15" i="252" s="1"/>
  <c r="C15" i="252"/>
  <c r="E17" i="251"/>
  <c r="C17" i="251"/>
  <c r="E16" i="251"/>
  <c r="C16" i="251"/>
  <c r="E15" i="251"/>
  <c r="C15" i="251"/>
  <c r="D15" i="251" s="1"/>
  <c r="E17" i="250"/>
  <c r="C17" i="250"/>
  <c r="E16" i="250"/>
  <c r="C16" i="250"/>
  <c r="E15" i="250"/>
  <c r="D15" i="250" s="1"/>
  <c r="C15" i="250"/>
  <c r="E17" i="249"/>
  <c r="C17" i="249"/>
  <c r="E16" i="249"/>
  <c r="C16" i="249"/>
  <c r="E15" i="249"/>
  <c r="D15" i="249" s="1"/>
  <c r="C15" i="249"/>
  <c r="E17" i="248"/>
  <c r="C17" i="248"/>
  <c r="E16" i="248"/>
  <c r="C16" i="248"/>
  <c r="E15" i="248"/>
  <c r="D15" i="248"/>
  <c r="C15" i="248"/>
  <c r="P159" i="33"/>
  <c r="L159" i="33"/>
  <c r="P158" i="33"/>
  <c r="L158" i="33"/>
  <c r="P157" i="33"/>
  <c r="L157" i="33"/>
  <c r="P156" i="33"/>
  <c r="L156" i="33"/>
  <c r="P155" i="33"/>
  <c r="L155" i="33"/>
  <c r="E16" i="243"/>
  <c r="E17" i="247"/>
  <c r="C17" i="247"/>
  <c r="E16" i="247"/>
  <c r="C16" i="247"/>
  <c r="E15" i="247"/>
  <c r="D15" i="247" s="1"/>
  <c r="C15" i="247"/>
  <c r="E17" i="246"/>
  <c r="C17" i="246"/>
  <c r="E16" i="246"/>
  <c r="C16" i="246"/>
  <c r="E15" i="246"/>
  <c r="C15" i="246"/>
  <c r="E17" i="245"/>
  <c r="C17" i="245"/>
  <c r="E16" i="245"/>
  <c r="C16" i="245"/>
  <c r="E15" i="245"/>
  <c r="D15" i="245" s="1"/>
  <c r="C15" i="245"/>
  <c r="E17" i="244"/>
  <c r="C17" i="244"/>
  <c r="E16" i="244"/>
  <c r="C16" i="244"/>
  <c r="E15" i="244"/>
  <c r="C15" i="244"/>
  <c r="P152" i="33"/>
  <c r="L152" i="33"/>
  <c r="P151" i="33"/>
  <c r="L151" i="33"/>
  <c r="P150" i="33"/>
  <c r="L150" i="33"/>
  <c r="P149" i="33"/>
  <c r="L149" i="33"/>
  <c r="P148" i="33"/>
  <c r="L148" i="33"/>
  <c r="Q153" i="33"/>
  <c r="P153" i="33" s="1"/>
  <c r="O153" i="33"/>
  <c r="M153" i="33"/>
  <c r="L153" i="33"/>
  <c r="K153" i="33"/>
  <c r="I153" i="33"/>
  <c r="H153" i="33" s="1"/>
  <c r="G153" i="33"/>
  <c r="E17" i="242"/>
  <c r="C17" i="242"/>
  <c r="E16" i="242"/>
  <c r="C16" i="242"/>
  <c r="E15" i="242"/>
  <c r="D15" i="242" s="1"/>
  <c r="C15" i="242"/>
  <c r="E17" i="241"/>
  <c r="C17" i="241"/>
  <c r="E16" i="241"/>
  <c r="C16" i="241"/>
  <c r="E15" i="241"/>
  <c r="C15" i="241"/>
  <c r="E17" i="240"/>
  <c r="C17" i="240"/>
  <c r="E16" i="240"/>
  <c r="C16" i="240"/>
  <c r="E15" i="240"/>
  <c r="D15" i="240" s="1"/>
  <c r="C15" i="240"/>
  <c r="E17" i="239"/>
  <c r="C17" i="239"/>
  <c r="E16" i="239"/>
  <c r="C16" i="239"/>
  <c r="E15" i="239"/>
  <c r="D15" i="239" s="1"/>
  <c r="C15" i="239"/>
  <c r="E17" i="238"/>
  <c r="C17" i="238"/>
  <c r="E16" i="238"/>
  <c r="C16" i="238"/>
  <c r="E15" i="238"/>
  <c r="C15" i="238"/>
  <c r="D15" i="246" l="1"/>
  <c r="C17" i="243"/>
  <c r="E17" i="243"/>
  <c r="C15" i="243"/>
  <c r="C16" i="243"/>
  <c r="E15" i="243"/>
  <c r="D15" i="243" s="1"/>
  <c r="D15" i="244"/>
  <c r="D15" i="241"/>
  <c r="D15" i="238"/>
  <c r="P145" i="33" l="1"/>
  <c r="L145" i="33"/>
  <c r="P144" i="33"/>
  <c r="L144" i="33"/>
  <c r="P143" i="33"/>
  <c r="L143" i="33"/>
  <c r="P142" i="33"/>
  <c r="L142" i="33"/>
  <c r="P141" i="33"/>
  <c r="L141" i="33"/>
  <c r="Q146" i="33"/>
  <c r="P146" i="33" s="1"/>
  <c r="O146" i="33"/>
  <c r="M146" i="33"/>
  <c r="L146" i="33" s="1"/>
  <c r="K146" i="33"/>
  <c r="I146" i="33"/>
  <c r="G146" i="33"/>
  <c r="H146" i="33" s="1"/>
  <c r="E17" i="237"/>
  <c r="C17" i="237"/>
  <c r="E16" i="237"/>
  <c r="C16" i="237"/>
  <c r="E15" i="237"/>
  <c r="D15" i="237" s="1"/>
  <c r="C15" i="237"/>
  <c r="E17" i="236"/>
  <c r="C17" i="236"/>
  <c r="E16" i="236"/>
  <c r="C16" i="236"/>
  <c r="E15" i="236"/>
  <c r="D15" i="236" s="1"/>
  <c r="C15" i="236"/>
  <c r="E17" i="235"/>
  <c r="C17" i="235"/>
  <c r="E16" i="235"/>
  <c r="C16" i="235"/>
  <c r="E15" i="235"/>
  <c r="C15" i="235"/>
  <c r="D15" i="235" s="1"/>
  <c r="E17" i="234"/>
  <c r="C17" i="234"/>
  <c r="E16" i="234"/>
  <c r="C16" i="234"/>
  <c r="E15" i="234"/>
  <c r="D15" i="234" s="1"/>
  <c r="C15" i="234"/>
  <c r="E17" i="233"/>
  <c r="C17" i="233"/>
  <c r="E16" i="233"/>
  <c r="C16" i="233"/>
  <c r="E15" i="233"/>
  <c r="D15" i="233" s="1"/>
  <c r="C15" i="233"/>
  <c r="P138" i="33" l="1"/>
  <c r="L138" i="33"/>
  <c r="P137" i="33"/>
  <c r="L137" i="33"/>
  <c r="P136" i="33"/>
  <c r="L136" i="33"/>
  <c r="P135" i="33"/>
  <c r="L135" i="33"/>
  <c r="P134" i="33"/>
  <c r="L134" i="33"/>
  <c r="Q139" i="33"/>
  <c r="P139" i="33" s="1"/>
  <c r="O139" i="33"/>
  <c r="M139" i="33"/>
  <c r="L139" i="33"/>
  <c r="K139" i="33"/>
  <c r="I139" i="33"/>
  <c r="H139" i="33" s="1"/>
  <c r="G139" i="33"/>
  <c r="E17" i="232" l="1"/>
  <c r="C17" i="232"/>
  <c r="E16" i="232"/>
  <c r="C16" i="232"/>
  <c r="E15" i="232"/>
  <c r="C15" i="232"/>
  <c r="E17" i="231"/>
  <c r="C17" i="231"/>
  <c r="E16" i="231"/>
  <c r="C16" i="231"/>
  <c r="E15" i="231"/>
  <c r="C15" i="231"/>
  <c r="E17" i="230"/>
  <c r="C17" i="230"/>
  <c r="E16" i="230"/>
  <c r="C16" i="230"/>
  <c r="E15" i="230"/>
  <c r="D15" i="230" s="1"/>
  <c r="C15" i="230"/>
  <c r="E17" i="229"/>
  <c r="C17" i="229"/>
  <c r="E16" i="229"/>
  <c r="C16" i="229"/>
  <c r="E15" i="229"/>
  <c r="D15" i="229" s="1"/>
  <c r="C15" i="229"/>
  <c r="E17" i="228"/>
  <c r="C17" i="228"/>
  <c r="E16" i="228"/>
  <c r="C16" i="228"/>
  <c r="E15" i="228"/>
  <c r="C15" i="228"/>
  <c r="P131" i="33"/>
  <c r="L131" i="33"/>
  <c r="P130" i="33"/>
  <c r="L130" i="33"/>
  <c r="P129" i="33"/>
  <c r="L129" i="33"/>
  <c r="P128" i="33"/>
  <c r="L128" i="33"/>
  <c r="P127" i="33"/>
  <c r="L127" i="33"/>
  <c r="D15" i="232" l="1"/>
  <c r="D15" i="231"/>
  <c r="D15" i="228"/>
  <c r="Q132" i="33"/>
  <c r="P132" i="33" s="1"/>
  <c r="O132" i="33"/>
  <c r="M132" i="33"/>
  <c r="L132" i="33"/>
  <c r="K132" i="33"/>
  <c r="I132" i="33"/>
  <c r="H132" i="33" s="1"/>
  <c r="G132" i="33"/>
  <c r="E17" i="227"/>
  <c r="C17" i="227"/>
  <c r="E16" i="227"/>
  <c r="C16" i="227"/>
  <c r="E15" i="227"/>
  <c r="C15" i="227"/>
  <c r="E17" i="226"/>
  <c r="C17" i="226"/>
  <c r="E16" i="226"/>
  <c r="C16" i="226"/>
  <c r="E15" i="226"/>
  <c r="D15" i="226" s="1"/>
  <c r="C15" i="226"/>
  <c r="E17" i="225"/>
  <c r="C17" i="225"/>
  <c r="E16" i="225"/>
  <c r="C16" i="225"/>
  <c r="E15" i="225"/>
  <c r="D15" i="225" s="1"/>
  <c r="C15" i="225"/>
  <c r="E17" i="224"/>
  <c r="C17" i="224"/>
  <c r="E16" i="224"/>
  <c r="C16" i="224"/>
  <c r="E15" i="224"/>
  <c r="D15" i="224" s="1"/>
  <c r="C15" i="224"/>
  <c r="E17" i="223"/>
  <c r="C17" i="223"/>
  <c r="E16" i="223"/>
  <c r="C16" i="223"/>
  <c r="E15" i="223"/>
  <c r="C15" i="223"/>
  <c r="P124" i="33"/>
  <c r="L124" i="33"/>
  <c r="P123" i="33"/>
  <c r="L123" i="33"/>
  <c r="P122" i="33"/>
  <c r="L122" i="33"/>
  <c r="P121" i="33"/>
  <c r="L121" i="33"/>
  <c r="P120" i="33"/>
  <c r="L120" i="33"/>
  <c r="Q125" i="33"/>
  <c r="P125" i="33" s="1"/>
  <c r="O125" i="33"/>
  <c r="M125" i="33"/>
  <c r="L125" i="33"/>
  <c r="K125" i="33"/>
  <c r="I125" i="33"/>
  <c r="G125" i="33"/>
  <c r="E17" i="222"/>
  <c r="C17" i="222"/>
  <c r="E16" i="222"/>
  <c r="C16" i="222"/>
  <c r="E15" i="222"/>
  <c r="C15" i="222"/>
  <c r="E17" i="221"/>
  <c r="C17" i="221"/>
  <c r="E16" i="221"/>
  <c r="C16" i="221"/>
  <c r="E15" i="221"/>
  <c r="D15" i="221" s="1"/>
  <c r="C15" i="221"/>
  <c r="E17" i="220"/>
  <c r="C17" i="220"/>
  <c r="E16" i="220"/>
  <c r="C16" i="220"/>
  <c r="E15" i="220"/>
  <c r="D15" i="220" s="1"/>
  <c r="C15" i="220"/>
  <c r="E17" i="219"/>
  <c r="C17" i="219"/>
  <c r="E16" i="219"/>
  <c r="C16" i="219"/>
  <c r="E15" i="219"/>
  <c r="C15" i="219"/>
  <c r="E17" i="218"/>
  <c r="C17" i="218"/>
  <c r="E16" i="218"/>
  <c r="C16" i="218"/>
  <c r="E15" i="218"/>
  <c r="D15" i="218" s="1"/>
  <c r="C15" i="218"/>
  <c r="D15" i="227" l="1"/>
  <c r="D15" i="223"/>
  <c r="D15" i="222"/>
  <c r="H125" i="33"/>
  <c r="D15" i="219"/>
  <c r="P117" i="33" l="1"/>
  <c r="L117" i="33"/>
  <c r="P116" i="33"/>
  <c r="L116" i="33"/>
  <c r="P115" i="33"/>
  <c r="L115" i="33"/>
  <c r="P114" i="33"/>
  <c r="L114" i="33"/>
  <c r="P113" i="33"/>
  <c r="L113" i="33"/>
  <c r="Q118" i="33"/>
  <c r="P118" i="33" s="1"/>
  <c r="O118" i="33"/>
  <c r="M118" i="33"/>
  <c r="L118" i="33" s="1"/>
  <c r="K118" i="33"/>
  <c r="I118" i="33"/>
  <c r="H118" i="33" s="1"/>
  <c r="G118" i="33"/>
  <c r="E17" i="217"/>
  <c r="C17" i="217"/>
  <c r="E16" i="217"/>
  <c r="C16" i="217"/>
  <c r="E15" i="217"/>
  <c r="C15" i="217"/>
  <c r="E17" i="216"/>
  <c r="C17" i="216"/>
  <c r="E16" i="216"/>
  <c r="C16" i="216"/>
  <c r="E15" i="216"/>
  <c r="C15" i="216"/>
  <c r="D15" i="216" s="1"/>
  <c r="E17" i="215"/>
  <c r="C17" i="215"/>
  <c r="E16" i="215"/>
  <c r="C16" i="215"/>
  <c r="E15" i="215"/>
  <c r="D15" i="215" s="1"/>
  <c r="C15" i="215"/>
  <c r="E17" i="214"/>
  <c r="C17" i="214"/>
  <c r="E16" i="214"/>
  <c r="C16" i="214"/>
  <c r="E15" i="214"/>
  <c r="C15" i="214"/>
  <c r="E17" i="213"/>
  <c r="C17" i="213"/>
  <c r="E16" i="213"/>
  <c r="C16" i="213"/>
  <c r="E15" i="213"/>
  <c r="C15" i="213"/>
  <c r="D15" i="217" l="1"/>
  <c r="D15" i="214"/>
  <c r="D15" i="213"/>
  <c r="P110" i="33" l="1"/>
  <c r="L110" i="33"/>
  <c r="P109" i="33"/>
  <c r="L109" i="33"/>
  <c r="P108" i="33"/>
  <c r="L108" i="33"/>
  <c r="P107" i="33"/>
  <c r="L107" i="33"/>
  <c r="P106" i="33"/>
  <c r="L106" i="33"/>
  <c r="Q111" i="33"/>
  <c r="P111" i="33" s="1"/>
  <c r="O111" i="33"/>
  <c r="M111" i="33"/>
  <c r="L111" i="33"/>
  <c r="K111" i="33"/>
  <c r="E17" i="212"/>
  <c r="C17" i="212"/>
  <c r="E16" i="212"/>
  <c r="C16" i="212"/>
  <c r="E15" i="212"/>
  <c r="D15" i="212" s="1"/>
  <c r="C15" i="212"/>
  <c r="G110" i="33" s="1"/>
  <c r="E17" i="211"/>
  <c r="C17" i="211"/>
  <c r="E16" i="211"/>
  <c r="C16" i="211"/>
  <c r="E15" i="211"/>
  <c r="D15" i="211" s="1"/>
  <c r="C15" i="211"/>
  <c r="E17" i="210"/>
  <c r="C17" i="210"/>
  <c r="E16" i="210"/>
  <c r="C16" i="210"/>
  <c r="E15" i="210"/>
  <c r="D15" i="210" s="1"/>
  <c r="C15" i="210"/>
  <c r="E17" i="209"/>
  <c r="C17" i="209"/>
  <c r="E16" i="209"/>
  <c r="C16" i="209"/>
  <c r="E15" i="209"/>
  <c r="D15" i="209" s="1"/>
  <c r="C15" i="209"/>
  <c r="E17" i="208"/>
  <c r="C17" i="208"/>
  <c r="E16" i="208"/>
  <c r="C16" i="208"/>
  <c r="E15" i="208"/>
  <c r="C15" i="208"/>
  <c r="G111" i="33" l="1"/>
  <c r="I110" i="33"/>
  <c r="D15" i="208"/>
  <c r="I111" i="33" l="1"/>
  <c r="H111" i="33" s="1"/>
  <c r="P103" i="33"/>
  <c r="P102" i="33"/>
  <c r="P101" i="33"/>
  <c r="P100" i="33"/>
  <c r="P99" i="33"/>
  <c r="L103" i="33"/>
  <c r="L102" i="33"/>
  <c r="L101" i="33"/>
  <c r="L100" i="33"/>
  <c r="L99" i="33"/>
  <c r="I102" i="33"/>
  <c r="I101" i="33"/>
  <c r="I100" i="33"/>
  <c r="I99" i="33"/>
  <c r="G102" i="33"/>
  <c r="G101" i="33"/>
  <c r="G100" i="33"/>
  <c r="G99" i="33"/>
  <c r="Q104" i="33"/>
  <c r="P104" i="33"/>
  <c r="O104" i="33"/>
  <c r="M104" i="33"/>
  <c r="L104" i="33" s="1"/>
  <c r="K104" i="33"/>
  <c r="E17" i="207"/>
  <c r="C17" i="207"/>
  <c r="E16" i="207"/>
  <c r="C16" i="207"/>
  <c r="E15" i="207"/>
  <c r="I103" i="33" s="1"/>
  <c r="C15" i="207"/>
  <c r="G103" i="33" s="1"/>
  <c r="E17" i="206"/>
  <c r="C17" i="206"/>
  <c r="E16" i="206"/>
  <c r="C16" i="206"/>
  <c r="E15" i="206"/>
  <c r="C15" i="206"/>
  <c r="D15" i="206" s="1"/>
  <c r="E17" i="205"/>
  <c r="C17" i="205"/>
  <c r="E16" i="205"/>
  <c r="C16" i="205"/>
  <c r="E15" i="205"/>
  <c r="D15" i="205" s="1"/>
  <c r="C15" i="205"/>
  <c r="E17" i="204"/>
  <c r="C17" i="204"/>
  <c r="E16" i="204"/>
  <c r="C16" i="204"/>
  <c r="E15" i="204"/>
  <c r="D15" i="204" s="1"/>
  <c r="C15" i="204"/>
  <c r="E17" i="203"/>
  <c r="C17" i="203"/>
  <c r="E16" i="203"/>
  <c r="C16" i="203"/>
  <c r="E15" i="203"/>
  <c r="C15" i="203"/>
  <c r="G104" i="33" l="1"/>
  <c r="D15" i="207"/>
  <c r="I104" i="33"/>
  <c r="H104" i="33" s="1"/>
  <c r="D15" i="203"/>
  <c r="P96" i="33" l="1"/>
  <c r="P95" i="33"/>
  <c r="P94" i="33"/>
  <c r="P93" i="33"/>
  <c r="P92" i="33"/>
  <c r="L96" i="33"/>
  <c r="L95" i="33"/>
  <c r="L94" i="33"/>
  <c r="L93" i="33"/>
  <c r="L92" i="33"/>
  <c r="I95" i="33"/>
  <c r="I94" i="33"/>
  <c r="I93" i="33"/>
  <c r="I92" i="33"/>
  <c r="G95" i="33"/>
  <c r="G94" i="33"/>
  <c r="G93" i="33"/>
  <c r="G92" i="33"/>
  <c r="Q97" i="33"/>
  <c r="P97" i="33" s="1"/>
  <c r="O97" i="33"/>
  <c r="M97" i="33"/>
  <c r="L97" i="33" s="1"/>
  <c r="K97" i="33"/>
  <c r="E17" i="202"/>
  <c r="C17" i="202"/>
  <c r="E16" i="202"/>
  <c r="C16" i="202"/>
  <c r="E15" i="202"/>
  <c r="D15" i="202" s="1"/>
  <c r="C15" i="202"/>
  <c r="G96" i="33" s="1"/>
  <c r="E17" i="201"/>
  <c r="C17" i="201"/>
  <c r="E16" i="201"/>
  <c r="C16" i="201"/>
  <c r="E15" i="201"/>
  <c r="C15" i="201"/>
  <c r="E17" i="200"/>
  <c r="C17" i="200"/>
  <c r="E16" i="200"/>
  <c r="C16" i="200"/>
  <c r="E15" i="200"/>
  <c r="D15" i="200" s="1"/>
  <c r="C15" i="200"/>
  <c r="E17" i="199"/>
  <c r="C17" i="199"/>
  <c r="E16" i="199"/>
  <c r="C16" i="199"/>
  <c r="E15" i="199"/>
  <c r="C15" i="199"/>
  <c r="E17" i="198"/>
  <c r="C17" i="198"/>
  <c r="E16" i="198"/>
  <c r="C16" i="198"/>
  <c r="E15" i="198"/>
  <c r="C15" i="198"/>
  <c r="G90" i="33"/>
  <c r="G88" i="33"/>
  <c r="G87" i="33"/>
  <c r="G86" i="33"/>
  <c r="G85" i="33"/>
  <c r="L89" i="33"/>
  <c r="L88" i="33"/>
  <c r="L87" i="33"/>
  <c r="L86" i="33"/>
  <c r="L85" i="33"/>
  <c r="I88" i="33"/>
  <c r="I87" i="33"/>
  <c r="I86" i="33"/>
  <c r="I85" i="33"/>
  <c r="Q90" i="33"/>
  <c r="P90" i="33" s="1"/>
  <c r="O90" i="33"/>
  <c r="M90" i="33"/>
  <c r="L90" i="33" s="1"/>
  <c r="K90" i="33"/>
  <c r="C17" i="196"/>
  <c r="E17" i="197"/>
  <c r="C17" i="197"/>
  <c r="E16" i="197"/>
  <c r="C16" i="197"/>
  <c r="E15" i="197"/>
  <c r="D15" i="197" s="1"/>
  <c r="C15" i="197"/>
  <c r="G89" i="33" s="1"/>
  <c r="E17" i="196"/>
  <c r="E17" i="195"/>
  <c r="C17" i="195"/>
  <c r="E16" i="195"/>
  <c r="C16" i="195"/>
  <c r="E15" i="195"/>
  <c r="D15" i="195" s="1"/>
  <c r="C15" i="195"/>
  <c r="E17" i="194"/>
  <c r="C17" i="194"/>
  <c r="E16" i="194"/>
  <c r="C16" i="194"/>
  <c r="E15" i="194"/>
  <c r="D15" i="194" s="1"/>
  <c r="C15" i="194"/>
  <c r="E17" i="193"/>
  <c r="C17" i="193"/>
  <c r="E16" i="193"/>
  <c r="C16" i="193"/>
  <c r="E15" i="193"/>
  <c r="D15" i="193" s="1"/>
  <c r="C15" i="193"/>
  <c r="I81" i="33"/>
  <c r="I80" i="33"/>
  <c r="I79" i="33"/>
  <c r="I78" i="33"/>
  <c r="G97" i="33" l="1"/>
  <c r="I96" i="33"/>
  <c r="D15" i="201"/>
  <c r="D15" i="199"/>
  <c r="D15" i="198"/>
  <c r="I89" i="33"/>
  <c r="I90" i="33"/>
  <c r="C15" i="196"/>
  <c r="E15" i="196"/>
  <c r="C16" i="196"/>
  <c r="E16" i="196"/>
  <c r="L82" i="33"/>
  <c r="L81" i="33"/>
  <c r="L80" i="33"/>
  <c r="L79" i="33"/>
  <c r="L78" i="33"/>
  <c r="M83" i="33"/>
  <c r="L83" i="33" s="1"/>
  <c r="K83" i="33"/>
  <c r="O83" i="33"/>
  <c r="Q83" i="33"/>
  <c r="P83" i="33" s="1"/>
  <c r="E17" i="192"/>
  <c r="C17" i="192"/>
  <c r="E16" i="192"/>
  <c r="C16" i="192"/>
  <c r="E15" i="192"/>
  <c r="C15" i="192"/>
  <c r="G82" i="33" s="1"/>
  <c r="E17" i="191"/>
  <c r="C17" i="191"/>
  <c r="E16" i="191"/>
  <c r="C16" i="191"/>
  <c r="E15" i="191"/>
  <c r="D15" i="191" s="1"/>
  <c r="C15" i="191"/>
  <c r="E17" i="190"/>
  <c r="C17" i="190"/>
  <c r="E16" i="190"/>
  <c r="C16" i="190"/>
  <c r="E15" i="190"/>
  <c r="D15" i="190" s="1"/>
  <c r="C15" i="190"/>
  <c r="E17" i="189"/>
  <c r="C17" i="189"/>
  <c r="E16" i="189"/>
  <c r="C16" i="189"/>
  <c r="E15" i="189"/>
  <c r="D15" i="189" s="1"/>
  <c r="C15" i="189"/>
  <c r="E17" i="188"/>
  <c r="C17" i="188"/>
  <c r="E16" i="188"/>
  <c r="C16" i="188"/>
  <c r="E15" i="188"/>
  <c r="C15" i="188"/>
  <c r="Q69" i="33"/>
  <c r="Q76" i="33"/>
  <c r="P76" i="33" s="1"/>
  <c r="O76" i="33"/>
  <c r="P69" i="33"/>
  <c r="O69" i="33"/>
  <c r="Q63" i="33"/>
  <c r="P63" i="33" s="1"/>
  <c r="O63" i="33"/>
  <c r="I75" i="33"/>
  <c r="I74" i="33"/>
  <c r="I73" i="33"/>
  <c r="I72" i="33"/>
  <c r="I71" i="33"/>
  <c r="B71" i="33"/>
  <c r="E17" i="187"/>
  <c r="C17" i="187"/>
  <c r="E16" i="187"/>
  <c r="C16" i="187"/>
  <c r="E15" i="187"/>
  <c r="D15" i="187" s="1"/>
  <c r="C15" i="187"/>
  <c r="E17" i="186"/>
  <c r="C17" i="186"/>
  <c r="E16" i="186"/>
  <c r="C16" i="186"/>
  <c r="E15" i="186"/>
  <c r="D15" i="186"/>
  <c r="C15" i="186"/>
  <c r="E17" i="185"/>
  <c r="C17" i="185"/>
  <c r="E16" i="185"/>
  <c r="C16" i="185"/>
  <c r="E15" i="185"/>
  <c r="D15" i="185" s="1"/>
  <c r="C15" i="185"/>
  <c r="E17" i="184"/>
  <c r="C17" i="184"/>
  <c r="E16" i="184"/>
  <c r="C16" i="184"/>
  <c r="E15" i="184"/>
  <c r="D15" i="184" s="1"/>
  <c r="C15" i="184"/>
  <c r="E17" i="183"/>
  <c r="C17" i="183"/>
  <c r="E16" i="183"/>
  <c r="C16" i="183"/>
  <c r="E15" i="183"/>
  <c r="D15" i="183"/>
  <c r="C15" i="183"/>
  <c r="I97" i="33" l="1"/>
  <c r="H97" i="33" s="1"/>
  <c r="H90" i="33"/>
  <c r="D15" i="196"/>
  <c r="D15" i="192"/>
  <c r="I82" i="33"/>
  <c r="D15" i="188"/>
  <c r="E17" i="182"/>
  <c r="C17" i="182"/>
  <c r="E16" i="182"/>
  <c r="C16" i="182"/>
  <c r="E15" i="182"/>
  <c r="C15" i="182"/>
  <c r="G68" i="33" s="1"/>
  <c r="E17" i="181"/>
  <c r="C17" i="181"/>
  <c r="E16" i="181"/>
  <c r="C16" i="181"/>
  <c r="E15" i="181"/>
  <c r="D15" i="181" s="1"/>
  <c r="C15" i="181"/>
  <c r="G67" i="33" s="1"/>
  <c r="E17" i="180"/>
  <c r="C17" i="180"/>
  <c r="E16" i="180"/>
  <c r="C16" i="180"/>
  <c r="E15" i="180"/>
  <c r="D15" i="180" s="1"/>
  <c r="C15" i="180"/>
  <c r="G66" i="33" s="1"/>
  <c r="E17" i="179"/>
  <c r="C17" i="179"/>
  <c r="E16" i="179"/>
  <c r="C16" i="179"/>
  <c r="E15" i="179"/>
  <c r="I65" i="33" s="1"/>
  <c r="C15" i="179"/>
  <c r="G65" i="33" s="1"/>
  <c r="Q54" i="33"/>
  <c r="P54" i="33" s="1"/>
  <c r="Q51" i="33"/>
  <c r="O55" i="33"/>
  <c r="M53" i="33"/>
  <c r="L53" i="33" s="1"/>
  <c r="G54" i="33"/>
  <c r="G53" i="33"/>
  <c r="Q62" i="33"/>
  <c r="P62" i="33" s="1"/>
  <c r="Q61" i="33"/>
  <c r="O61" i="33"/>
  <c r="O60" i="33"/>
  <c r="I61" i="33"/>
  <c r="G60" i="33"/>
  <c r="G59" i="33"/>
  <c r="E17" i="178"/>
  <c r="C17" i="178"/>
  <c r="O62" i="33" s="1"/>
  <c r="E16" i="178"/>
  <c r="M62" i="33" s="1"/>
  <c r="C16" i="178"/>
  <c r="K62" i="33" s="1"/>
  <c r="E15" i="178"/>
  <c r="D15" i="178" s="1"/>
  <c r="C15" i="178"/>
  <c r="G62" i="33" s="1"/>
  <c r="E17" i="177"/>
  <c r="C17" i="177"/>
  <c r="E16" i="177"/>
  <c r="M61" i="33" s="1"/>
  <c r="C16" i="177"/>
  <c r="K61" i="33" s="1"/>
  <c r="E15" i="177"/>
  <c r="C15" i="177"/>
  <c r="G61" i="33" s="1"/>
  <c r="E17" i="176"/>
  <c r="Q60" i="33" s="1"/>
  <c r="C17" i="176"/>
  <c r="E16" i="176"/>
  <c r="M60" i="33" s="1"/>
  <c r="C16" i="176"/>
  <c r="K60" i="33" s="1"/>
  <c r="E15" i="176"/>
  <c r="I60" i="33" s="1"/>
  <c r="C15" i="176"/>
  <c r="D15" i="176" s="1"/>
  <c r="E17" i="175"/>
  <c r="Q59" i="33" s="1"/>
  <c r="C17" i="175"/>
  <c r="O59" i="33" s="1"/>
  <c r="E16" i="175"/>
  <c r="M59" i="33" s="1"/>
  <c r="C16" i="175"/>
  <c r="K59" i="33" s="1"/>
  <c r="E15" i="175"/>
  <c r="I59" i="33" s="1"/>
  <c r="C15" i="175"/>
  <c r="E17" i="174"/>
  <c r="Q58" i="33" s="1"/>
  <c r="C17" i="174"/>
  <c r="O58" i="33" s="1"/>
  <c r="E16" i="174"/>
  <c r="M58" i="33" s="1"/>
  <c r="C16" i="174"/>
  <c r="K58" i="33" s="1"/>
  <c r="E15" i="174"/>
  <c r="D15" i="174" s="1"/>
  <c r="C15" i="174"/>
  <c r="G58" i="33" s="1"/>
  <c r="E17" i="173"/>
  <c r="Q55" i="33" s="1"/>
  <c r="C17" i="173"/>
  <c r="E16" i="173"/>
  <c r="M55" i="33" s="1"/>
  <c r="C16" i="173"/>
  <c r="K55" i="33" s="1"/>
  <c r="E15" i="173"/>
  <c r="D15" i="173" s="1"/>
  <c r="C15" i="173"/>
  <c r="G55" i="33" s="1"/>
  <c r="E17" i="172"/>
  <c r="C17" i="172"/>
  <c r="O54" i="33" s="1"/>
  <c r="E16" i="172"/>
  <c r="M54" i="33" s="1"/>
  <c r="C16" i="172"/>
  <c r="K54" i="33" s="1"/>
  <c r="E15" i="172"/>
  <c r="I54" i="33" s="1"/>
  <c r="C15" i="172"/>
  <c r="E17" i="171"/>
  <c r="Q53" i="33" s="1"/>
  <c r="C17" i="171"/>
  <c r="O53" i="33" s="1"/>
  <c r="E16" i="171"/>
  <c r="C16" i="171"/>
  <c r="K53" i="33" s="1"/>
  <c r="E15" i="171"/>
  <c r="D15" i="171" s="1"/>
  <c r="C15" i="171"/>
  <c r="E17" i="170"/>
  <c r="Q52" i="33" s="1"/>
  <c r="P52" i="33" s="1"/>
  <c r="C17" i="170"/>
  <c r="O52" i="33" s="1"/>
  <c r="E16" i="170"/>
  <c r="M52" i="33" s="1"/>
  <c r="L52" i="33" s="1"/>
  <c r="C16" i="170"/>
  <c r="K52" i="33" s="1"/>
  <c r="E15" i="170"/>
  <c r="I52" i="33" s="1"/>
  <c r="C15" i="170"/>
  <c r="E17" i="169"/>
  <c r="C17" i="169"/>
  <c r="O51" i="33" s="1"/>
  <c r="E16" i="169"/>
  <c r="M51" i="33" s="1"/>
  <c r="L51" i="33" s="1"/>
  <c r="C16" i="169"/>
  <c r="K51" i="33" s="1"/>
  <c r="E15" i="169"/>
  <c r="I51" i="33" s="1"/>
  <c r="C15" i="169"/>
  <c r="G51" i="33" s="1"/>
  <c r="D15" i="182" l="1"/>
  <c r="I68" i="33"/>
  <c r="I67" i="33"/>
  <c r="I66" i="33"/>
  <c r="H65" i="33"/>
  <c r="D15" i="179"/>
  <c r="H66" i="33"/>
  <c r="C62" i="33"/>
  <c r="I62" i="33"/>
  <c r="C61" i="33"/>
  <c r="D15" i="177"/>
  <c r="P61" i="33"/>
  <c r="P60" i="33"/>
  <c r="E60" i="33"/>
  <c r="C60" i="33"/>
  <c r="E59" i="33"/>
  <c r="P59" i="33"/>
  <c r="D15" i="175"/>
  <c r="C58" i="33"/>
  <c r="P58" i="33"/>
  <c r="I58" i="33"/>
  <c r="L55" i="33"/>
  <c r="P55" i="33"/>
  <c r="C55" i="33"/>
  <c r="I55" i="33"/>
  <c r="H54" i="33"/>
  <c r="L54" i="33"/>
  <c r="D15" i="172"/>
  <c r="P53" i="33"/>
  <c r="C53" i="33"/>
  <c r="I53" i="33"/>
  <c r="D15" i="170"/>
  <c r="Q56" i="33"/>
  <c r="P56" i="33" s="1"/>
  <c r="O56" i="33"/>
  <c r="G52" i="33"/>
  <c r="C52" i="33" s="1"/>
  <c r="C48" i="29" s="1"/>
  <c r="H51" i="33"/>
  <c r="P51" i="33"/>
  <c r="E54" i="33"/>
  <c r="E52" i="33"/>
  <c r="E48" i="29" s="1"/>
  <c r="C51" i="33"/>
  <c r="C47" i="29" s="1"/>
  <c r="E53" i="33"/>
  <c r="C54" i="33"/>
  <c r="E51" i="33"/>
  <c r="C59" i="33"/>
  <c r="E61" i="33"/>
  <c r="D15" i="169"/>
  <c r="H67" i="33" l="1"/>
  <c r="H68" i="33"/>
  <c r="E58" i="33"/>
  <c r="E52" i="29" s="1"/>
  <c r="C56" i="29"/>
  <c r="E62" i="33"/>
  <c r="E55" i="29"/>
  <c r="C55" i="29"/>
  <c r="E54" i="29"/>
  <c r="C54" i="29"/>
  <c r="C53" i="29"/>
  <c r="E53" i="29"/>
  <c r="C52" i="29"/>
  <c r="C51" i="29"/>
  <c r="H55" i="33"/>
  <c r="E55" i="33"/>
  <c r="C50" i="29"/>
  <c r="E50" i="29"/>
  <c r="H53" i="33"/>
  <c r="C49" i="29"/>
  <c r="E49" i="29"/>
  <c r="H52" i="33"/>
  <c r="E47" i="29"/>
  <c r="D51" i="33"/>
  <c r="D47" i="29" s="1"/>
  <c r="E56" i="29" l="1"/>
  <c r="E51" i="29"/>
  <c r="Q48" i="33" l="1"/>
  <c r="P48" i="33" s="1"/>
  <c r="O48" i="33"/>
  <c r="M48" i="33"/>
  <c r="L48" i="33"/>
  <c r="K48" i="33"/>
  <c r="C48" i="33" s="1"/>
  <c r="Q47" i="33"/>
  <c r="P47" i="33" s="1"/>
  <c r="O47" i="33"/>
  <c r="M47" i="33"/>
  <c r="L47" i="33" s="1"/>
  <c r="K47" i="33"/>
  <c r="Q46" i="33"/>
  <c r="P46" i="33"/>
  <c r="O46" i="33"/>
  <c r="M46" i="33"/>
  <c r="L46" i="33" s="1"/>
  <c r="K46" i="33"/>
  <c r="Q45" i="33"/>
  <c r="P45" i="33" s="1"/>
  <c r="O45" i="33"/>
  <c r="M45" i="33"/>
  <c r="L45" i="33" s="1"/>
  <c r="K45" i="33"/>
  <c r="Q44" i="33"/>
  <c r="P44" i="33" s="1"/>
  <c r="O44" i="33"/>
  <c r="M44" i="33"/>
  <c r="L44" i="33"/>
  <c r="K44" i="33"/>
  <c r="C44" i="33" s="1"/>
  <c r="E17" i="168"/>
  <c r="C17" i="168"/>
  <c r="E16" i="168"/>
  <c r="C16" i="168"/>
  <c r="E15" i="168"/>
  <c r="C15" i="168"/>
  <c r="E17" i="167"/>
  <c r="C17" i="167"/>
  <c r="E16" i="167"/>
  <c r="C16" i="167"/>
  <c r="E15" i="167"/>
  <c r="D15" i="167" s="1"/>
  <c r="C15" i="167"/>
  <c r="E17" i="166"/>
  <c r="C17" i="166"/>
  <c r="E16" i="166"/>
  <c r="C16" i="166"/>
  <c r="E15" i="166"/>
  <c r="D15" i="166" s="1"/>
  <c r="C15" i="166"/>
  <c r="E17" i="165"/>
  <c r="C17" i="165"/>
  <c r="E16" i="165"/>
  <c r="C16" i="165"/>
  <c r="E15" i="165"/>
  <c r="D15" i="165" s="1"/>
  <c r="C15" i="165"/>
  <c r="E17" i="164"/>
  <c r="C17" i="164"/>
  <c r="E16" i="164"/>
  <c r="C16" i="164"/>
  <c r="E15" i="164"/>
  <c r="D15" i="164" s="1"/>
  <c r="C15" i="164"/>
  <c r="C15" i="163"/>
  <c r="G41" i="33" s="1"/>
  <c r="E15" i="163"/>
  <c r="I41" i="33" s="1"/>
  <c r="C16" i="163"/>
  <c r="O41" i="33" s="1"/>
  <c r="E16" i="163"/>
  <c r="M41" i="33" s="1"/>
  <c r="C17" i="163"/>
  <c r="E17" i="163"/>
  <c r="C15" i="162"/>
  <c r="G40" i="33" s="1"/>
  <c r="E15" i="162"/>
  <c r="I40" i="33" s="1"/>
  <c r="C16" i="162"/>
  <c r="O40" i="33" s="1"/>
  <c r="E16" i="162"/>
  <c r="Q40" i="33" s="1"/>
  <c r="C17" i="162"/>
  <c r="E17" i="162"/>
  <c r="C15" i="161"/>
  <c r="D15" i="161" s="1"/>
  <c r="E15" i="161"/>
  <c r="I37" i="33" s="1"/>
  <c r="C16" i="161"/>
  <c r="K37" i="33" s="1"/>
  <c r="E16" i="161"/>
  <c r="Q37" i="33" s="1"/>
  <c r="C17" i="161"/>
  <c r="E17" i="161"/>
  <c r="O49" i="33" l="1"/>
  <c r="Q49" i="33"/>
  <c r="P49" i="33" s="1"/>
  <c r="D15" i="168"/>
  <c r="P40" i="33"/>
  <c r="P37" i="33"/>
  <c r="L41" i="33"/>
  <c r="G37" i="33"/>
  <c r="M37" i="33"/>
  <c r="D15" i="163"/>
  <c r="O37" i="33"/>
  <c r="O42" i="33" s="1"/>
  <c r="D15" i="162"/>
  <c r="K40" i="33"/>
  <c r="K41" i="33"/>
  <c r="M40" i="33"/>
  <c r="Q41" i="33"/>
  <c r="Q42" i="33" s="1"/>
  <c r="P42" i="33" s="1"/>
  <c r="Q34" i="33"/>
  <c r="O33" i="33"/>
  <c r="M32" i="33"/>
  <c r="L32" i="33" s="1"/>
  <c r="I32" i="33"/>
  <c r="G34" i="33"/>
  <c r="E17" i="160"/>
  <c r="C17" i="160"/>
  <c r="E16" i="160"/>
  <c r="M34" i="33" s="1"/>
  <c r="L34" i="33" s="1"/>
  <c r="C16" i="160"/>
  <c r="K34" i="33" s="1"/>
  <c r="E15" i="160"/>
  <c r="I34" i="33" s="1"/>
  <c r="C15" i="160"/>
  <c r="E17" i="159"/>
  <c r="C17" i="159"/>
  <c r="E16" i="159"/>
  <c r="Q33" i="33" s="1"/>
  <c r="C16" i="159"/>
  <c r="K33" i="33" s="1"/>
  <c r="E15" i="159"/>
  <c r="I33" i="33" s="1"/>
  <c r="C15" i="159"/>
  <c r="D15" i="159" s="1"/>
  <c r="E17" i="158"/>
  <c r="C17" i="158"/>
  <c r="E16" i="158"/>
  <c r="Q32" i="33" s="1"/>
  <c r="P32" i="33" s="1"/>
  <c r="C16" i="158"/>
  <c r="O32" i="33" s="1"/>
  <c r="E15" i="158"/>
  <c r="C15" i="158"/>
  <c r="D15" i="158" s="1"/>
  <c r="E17" i="157"/>
  <c r="C17" i="157"/>
  <c r="E16" i="157"/>
  <c r="Q31" i="33" s="1"/>
  <c r="C16" i="157"/>
  <c r="O31" i="33" s="1"/>
  <c r="E15" i="157"/>
  <c r="D15" i="157" s="1"/>
  <c r="C15" i="157"/>
  <c r="G31" i="33" s="1"/>
  <c r="E17" i="156"/>
  <c r="C17" i="156"/>
  <c r="E16" i="156"/>
  <c r="Q30" i="33" s="1"/>
  <c r="C16" i="156"/>
  <c r="O30" i="33" s="1"/>
  <c r="E15" i="156"/>
  <c r="I30" i="33" s="1"/>
  <c r="C15" i="156"/>
  <c r="G30" i="33" s="1"/>
  <c r="O25" i="33"/>
  <c r="O24" i="33"/>
  <c r="M26" i="33"/>
  <c r="L26" i="33" s="1"/>
  <c r="K24" i="33"/>
  <c r="G25" i="33"/>
  <c r="E17" i="155"/>
  <c r="C17" i="155"/>
  <c r="E16" i="155"/>
  <c r="Q27" i="33" s="1"/>
  <c r="P27" i="33" s="1"/>
  <c r="C16" i="155"/>
  <c r="O27" i="33" s="1"/>
  <c r="E15" i="155"/>
  <c r="C15" i="155"/>
  <c r="G27" i="33" s="1"/>
  <c r="E17" i="154"/>
  <c r="C17" i="154"/>
  <c r="E16" i="154"/>
  <c r="Q26" i="33" s="1"/>
  <c r="P26" i="33" s="1"/>
  <c r="C16" i="154"/>
  <c r="K26" i="33" s="1"/>
  <c r="E15" i="154"/>
  <c r="I26" i="33" s="1"/>
  <c r="C15" i="154"/>
  <c r="D15" i="154" s="1"/>
  <c r="E17" i="153"/>
  <c r="C17" i="153"/>
  <c r="E16" i="153"/>
  <c r="M25" i="33" s="1"/>
  <c r="L25" i="33" s="1"/>
  <c r="C16" i="153"/>
  <c r="K25" i="33" s="1"/>
  <c r="E15" i="153"/>
  <c r="D15" i="153" s="1"/>
  <c r="C15" i="153"/>
  <c r="E17" i="152"/>
  <c r="C17" i="152"/>
  <c r="E16" i="152"/>
  <c r="Q24" i="33" s="1"/>
  <c r="P24" i="33" s="1"/>
  <c r="C16" i="152"/>
  <c r="E15" i="152"/>
  <c r="I24" i="33" s="1"/>
  <c r="C15" i="152"/>
  <c r="G24" i="33" s="1"/>
  <c r="E17" i="151"/>
  <c r="C17" i="151"/>
  <c r="E16" i="151"/>
  <c r="Q23" i="33" s="1"/>
  <c r="P23" i="33" s="1"/>
  <c r="C16" i="151"/>
  <c r="O23" i="33" s="1"/>
  <c r="E15" i="151"/>
  <c r="D15" i="151" s="1"/>
  <c r="C15" i="151"/>
  <c r="G23" i="33" s="1"/>
  <c r="Q19" i="33"/>
  <c r="P19" i="33" s="1"/>
  <c r="Q18" i="33"/>
  <c r="P18" i="33" s="1"/>
  <c r="Q17" i="33"/>
  <c r="P17" i="33" s="1"/>
  <c r="Q16" i="33"/>
  <c r="O19" i="33"/>
  <c r="O18" i="33"/>
  <c r="O17" i="33"/>
  <c r="O16" i="33"/>
  <c r="M19" i="33"/>
  <c r="M18" i="33"/>
  <c r="L18" i="33" s="1"/>
  <c r="M17" i="33"/>
  <c r="M16" i="33"/>
  <c r="K19" i="33"/>
  <c r="K18" i="33"/>
  <c r="K17" i="33"/>
  <c r="K16" i="33"/>
  <c r="P16" i="33"/>
  <c r="I19" i="33"/>
  <c r="I18" i="33"/>
  <c r="I17" i="33"/>
  <c r="I16" i="33"/>
  <c r="G19" i="33"/>
  <c r="G18" i="33"/>
  <c r="G17" i="33"/>
  <c r="G16" i="33"/>
  <c r="E17" i="150"/>
  <c r="C17" i="150"/>
  <c r="E16" i="150"/>
  <c r="Q20" i="33" s="1"/>
  <c r="P20" i="33" s="1"/>
  <c r="C16" i="150"/>
  <c r="O20" i="33" s="1"/>
  <c r="E15" i="150"/>
  <c r="D15" i="150" s="1"/>
  <c r="C15" i="150"/>
  <c r="G20" i="33" s="1"/>
  <c r="E17" i="149"/>
  <c r="C17" i="149"/>
  <c r="E16" i="149"/>
  <c r="C16" i="149"/>
  <c r="E15" i="149"/>
  <c r="D15" i="149" s="1"/>
  <c r="C15" i="149"/>
  <c r="E17" i="148"/>
  <c r="C17" i="148"/>
  <c r="E16" i="148"/>
  <c r="C16" i="148"/>
  <c r="E15" i="148"/>
  <c r="D15" i="148" s="1"/>
  <c r="C15" i="148"/>
  <c r="E17" i="147"/>
  <c r="C17" i="147"/>
  <c r="E16" i="147"/>
  <c r="C16" i="147"/>
  <c r="E15" i="147"/>
  <c r="C15" i="147"/>
  <c r="D15" i="147" s="1"/>
  <c r="E17" i="146"/>
  <c r="C17" i="146"/>
  <c r="E16" i="146"/>
  <c r="C16" i="146"/>
  <c r="E15" i="146"/>
  <c r="C15" i="146"/>
  <c r="O21" i="33" l="1"/>
  <c r="L37" i="33"/>
  <c r="P41" i="33"/>
  <c r="L40" i="33"/>
  <c r="H34" i="33"/>
  <c r="G32" i="33"/>
  <c r="M33" i="33"/>
  <c r="D15" i="160"/>
  <c r="G33" i="33"/>
  <c r="K32" i="33"/>
  <c r="O34" i="33"/>
  <c r="P31" i="33"/>
  <c r="I31" i="33"/>
  <c r="K31" i="33"/>
  <c r="M31" i="33"/>
  <c r="L31" i="33" s="1"/>
  <c r="P30" i="33"/>
  <c r="H30" i="33"/>
  <c r="M30" i="33"/>
  <c r="L30" i="33" s="1"/>
  <c r="K30" i="33"/>
  <c r="P34" i="33"/>
  <c r="Q35" i="33"/>
  <c r="P35" i="33" s="1"/>
  <c r="P33" i="33"/>
  <c r="O35" i="33"/>
  <c r="H32" i="33"/>
  <c r="D15" i="156"/>
  <c r="M27" i="33"/>
  <c r="L27" i="33" s="1"/>
  <c r="D15" i="155"/>
  <c r="K27" i="33"/>
  <c r="I27" i="33"/>
  <c r="O26" i="33"/>
  <c r="G26" i="33"/>
  <c r="H26" i="33" s="1"/>
  <c r="Q25" i="33"/>
  <c r="P25" i="33" s="1"/>
  <c r="I25" i="33"/>
  <c r="H25" i="33" s="1"/>
  <c r="D15" i="152"/>
  <c r="M24" i="33"/>
  <c r="L24" i="33" s="1"/>
  <c r="I23" i="33"/>
  <c r="H23" i="33" s="1"/>
  <c r="M23" i="33"/>
  <c r="L23" i="33" s="1"/>
  <c r="K23" i="33"/>
  <c r="K28" i="33" s="1"/>
  <c r="O28" i="33"/>
  <c r="M28" i="33"/>
  <c r="L28" i="33" s="1"/>
  <c r="H24" i="33"/>
  <c r="M20" i="33"/>
  <c r="K20" i="33"/>
  <c r="I20" i="33"/>
  <c r="Q21" i="33"/>
  <c r="P21" i="33" s="1"/>
  <c r="C16" i="33"/>
  <c r="D15" i="146"/>
  <c r="I28" i="33" l="1"/>
  <c r="G28" i="33"/>
  <c r="H28" i="33" s="1"/>
  <c r="Q28" i="33"/>
  <c r="P28" i="33" s="1"/>
  <c r="L33" i="33"/>
  <c r="H33" i="33"/>
  <c r="H31" i="33"/>
  <c r="C30" i="33"/>
  <c r="H27" i="33"/>
  <c r="O10" i="33"/>
  <c r="Q10" i="33"/>
  <c r="O11" i="33"/>
  <c r="Q11" i="33"/>
  <c r="P11" i="33" s="1"/>
  <c r="O12" i="33"/>
  <c r="Q12" i="33"/>
  <c r="P12" i="33" s="1"/>
  <c r="E17" i="144"/>
  <c r="C17" i="144"/>
  <c r="E15" i="145"/>
  <c r="D15" i="145" s="1"/>
  <c r="E17" i="145"/>
  <c r="C17" i="145"/>
  <c r="C15" i="145"/>
  <c r="C15" i="143"/>
  <c r="C17" i="143"/>
  <c r="E17" i="143"/>
  <c r="C17" i="142"/>
  <c r="E17" i="142"/>
  <c r="M313" i="33"/>
  <c r="L313" i="33" s="1"/>
  <c r="K313" i="33"/>
  <c r="I313" i="33"/>
  <c r="H313" i="33" s="1"/>
  <c r="G313" i="33"/>
  <c r="M307" i="33"/>
  <c r="L307" i="33" s="1"/>
  <c r="K307" i="33"/>
  <c r="I307" i="33"/>
  <c r="H307" i="33" s="1"/>
  <c r="G307" i="33"/>
  <c r="M300" i="33"/>
  <c r="L300" i="33" s="1"/>
  <c r="K300" i="33"/>
  <c r="I300" i="33"/>
  <c r="H300" i="33" s="1"/>
  <c r="G300" i="33"/>
  <c r="M293" i="33"/>
  <c r="L293" i="33" s="1"/>
  <c r="K293" i="33"/>
  <c r="I293" i="33"/>
  <c r="H293" i="33" s="1"/>
  <c r="G293" i="33"/>
  <c r="M286" i="33"/>
  <c r="L286" i="33" s="1"/>
  <c r="K286" i="33"/>
  <c r="I286" i="33"/>
  <c r="H286" i="33" s="1"/>
  <c r="G286" i="33"/>
  <c r="M279" i="33"/>
  <c r="L279" i="33" s="1"/>
  <c r="K279" i="33"/>
  <c r="I279" i="33"/>
  <c r="H279" i="33" s="1"/>
  <c r="G279" i="33"/>
  <c r="M272" i="33"/>
  <c r="L272" i="33" s="1"/>
  <c r="K272" i="33"/>
  <c r="I272" i="33"/>
  <c r="H272" i="33" s="1"/>
  <c r="G272" i="33"/>
  <c r="M265" i="33"/>
  <c r="L265" i="33" s="1"/>
  <c r="K265" i="33"/>
  <c r="I265" i="33"/>
  <c r="H265" i="33" s="1"/>
  <c r="G265" i="33"/>
  <c r="M258" i="33"/>
  <c r="L258" i="33" s="1"/>
  <c r="K258" i="33"/>
  <c r="I258" i="33"/>
  <c r="H258" i="33" s="1"/>
  <c r="G258" i="33"/>
  <c r="M251" i="33"/>
  <c r="L251" i="33" s="1"/>
  <c r="K251" i="33"/>
  <c r="I251" i="33"/>
  <c r="H251" i="33" s="1"/>
  <c r="G251" i="33"/>
  <c r="M244" i="33"/>
  <c r="L244" i="33" s="1"/>
  <c r="K244" i="33"/>
  <c r="I244" i="33"/>
  <c r="H244" i="33" s="1"/>
  <c r="G244" i="33"/>
  <c r="M237" i="33"/>
  <c r="L237" i="33" s="1"/>
  <c r="K237" i="33"/>
  <c r="I237" i="33"/>
  <c r="H237" i="33" s="1"/>
  <c r="G237" i="33"/>
  <c r="M230" i="33"/>
  <c r="L230" i="33" s="1"/>
  <c r="K230" i="33"/>
  <c r="I230" i="33"/>
  <c r="H230" i="33" s="1"/>
  <c r="G230" i="33"/>
  <c r="I83" i="33"/>
  <c r="G83" i="33"/>
  <c r="M76" i="33"/>
  <c r="L76" i="33" s="1"/>
  <c r="K76" i="33"/>
  <c r="I76" i="33"/>
  <c r="G76" i="33"/>
  <c r="M69" i="33"/>
  <c r="L69" i="33" s="1"/>
  <c r="K69" i="33"/>
  <c r="I69" i="33"/>
  <c r="G69" i="33"/>
  <c r="M63" i="33"/>
  <c r="L63" i="33" s="1"/>
  <c r="K63" i="33"/>
  <c r="I63" i="33"/>
  <c r="G63" i="33"/>
  <c r="M56" i="33"/>
  <c r="L56" i="33" s="1"/>
  <c r="K56" i="33"/>
  <c r="I56" i="33"/>
  <c r="G56" i="33"/>
  <c r="M49" i="33"/>
  <c r="L49" i="33" s="1"/>
  <c r="K49" i="33"/>
  <c r="I49" i="33"/>
  <c r="G49" i="33"/>
  <c r="M42" i="33"/>
  <c r="L42" i="33" s="1"/>
  <c r="K42" i="33"/>
  <c r="I42" i="33"/>
  <c r="G42" i="33"/>
  <c r="M35" i="33"/>
  <c r="L35" i="33" s="1"/>
  <c r="K35" i="33"/>
  <c r="I35" i="33"/>
  <c r="G35" i="33"/>
  <c r="M21" i="33"/>
  <c r="K21" i="33"/>
  <c r="I21" i="33"/>
  <c r="G21" i="33"/>
  <c r="I10" i="33"/>
  <c r="H37" i="33"/>
  <c r="H40" i="33"/>
  <c r="H41" i="33"/>
  <c r="H44" i="33"/>
  <c r="H45" i="33"/>
  <c r="H46" i="33"/>
  <c r="H58" i="33"/>
  <c r="H59" i="33"/>
  <c r="H60" i="33"/>
  <c r="H61" i="33"/>
  <c r="H62" i="33"/>
  <c r="H71" i="33"/>
  <c r="H72" i="33"/>
  <c r="H73" i="33"/>
  <c r="H74" i="33"/>
  <c r="H78" i="33"/>
  <c r="H79" i="33"/>
  <c r="H80" i="33"/>
  <c r="H81" i="33"/>
  <c r="H82" i="33"/>
  <c r="H85" i="33"/>
  <c r="H86" i="33"/>
  <c r="H87" i="33"/>
  <c r="H88" i="33"/>
  <c r="H89" i="33"/>
  <c r="H92" i="33"/>
  <c r="H93" i="33"/>
  <c r="H94" i="33"/>
  <c r="H95" i="33"/>
  <c r="H96" i="33"/>
  <c r="H99" i="33"/>
  <c r="H100" i="33"/>
  <c r="H101" i="33"/>
  <c r="H102" i="33"/>
  <c r="H103" i="33"/>
  <c r="H106" i="33"/>
  <c r="H107" i="33"/>
  <c r="H108" i="33"/>
  <c r="H109" i="33"/>
  <c r="H110" i="33"/>
  <c r="H113" i="33"/>
  <c r="H114" i="33"/>
  <c r="H115" i="33"/>
  <c r="H116" i="33"/>
  <c r="H117" i="33"/>
  <c r="H120" i="33"/>
  <c r="H121" i="33"/>
  <c r="H122" i="33"/>
  <c r="H123" i="33"/>
  <c r="H124" i="33"/>
  <c r="H134" i="33"/>
  <c r="H135" i="33"/>
  <c r="H136" i="33"/>
  <c r="H137" i="33"/>
  <c r="H141" i="33"/>
  <c r="H142" i="33"/>
  <c r="H143" i="33"/>
  <c r="H144" i="33"/>
  <c r="H173" i="33"/>
  <c r="H186" i="33"/>
  <c r="H187" i="33"/>
  <c r="H190" i="33"/>
  <c r="H191" i="33"/>
  <c r="H192" i="33"/>
  <c r="H193" i="33"/>
  <c r="H194" i="33"/>
  <c r="H208" i="33"/>
  <c r="H211" i="33"/>
  <c r="H212" i="33"/>
  <c r="H213" i="33"/>
  <c r="H214" i="33"/>
  <c r="H215" i="33"/>
  <c r="H225" i="33"/>
  <c r="H226" i="33"/>
  <c r="H227" i="33"/>
  <c r="H228" i="33"/>
  <c r="H229" i="33"/>
  <c r="H232" i="33"/>
  <c r="H233" i="33"/>
  <c r="H234" i="33"/>
  <c r="H235" i="33"/>
  <c r="H236" i="33"/>
  <c r="H239" i="33"/>
  <c r="H240" i="33"/>
  <c r="H241" i="33"/>
  <c r="H242" i="33"/>
  <c r="H243" i="33"/>
  <c r="H246" i="33"/>
  <c r="H247" i="33"/>
  <c r="H248" i="33"/>
  <c r="H249" i="33"/>
  <c r="H250" i="33"/>
  <c r="H253" i="33"/>
  <c r="H254" i="33"/>
  <c r="H255" i="33"/>
  <c r="H256" i="33"/>
  <c r="H257" i="33"/>
  <c r="H260" i="33"/>
  <c r="H261" i="33"/>
  <c r="H262" i="33"/>
  <c r="H263" i="33"/>
  <c r="H264" i="33"/>
  <c r="H267" i="33"/>
  <c r="H268" i="33"/>
  <c r="H269" i="33"/>
  <c r="H270" i="33"/>
  <c r="H271" i="33"/>
  <c r="H274" i="33"/>
  <c r="H275" i="33"/>
  <c r="H276" i="33"/>
  <c r="H277" i="33"/>
  <c r="H278" i="33"/>
  <c r="H281" i="33"/>
  <c r="H282" i="33"/>
  <c r="H283" i="33"/>
  <c r="H284" i="33"/>
  <c r="H285" i="33"/>
  <c r="H288" i="33"/>
  <c r="H289" i="33"/>
  <c r="H290" i="33"/>
  <c r="H291" i="33"/>
  <c r="H292" i="33"/>
  <c r="H295" i="33"/>
  <c r="H296" i="33"/>
  <c r="H297" i="33"/>
  <c r="H298" i="33"/>
  <c r="H299" i="33"/>
  <c r="H302" i="33"/>
  <c r="H303" i="33"/>
  <c r="H304" i="33"/>
  <c r="H305" i="33"/>
  <c r="H306" i="33"/>
  <c r="H309" i="33"/>
  <c r="H310" i="33"/>
  <c r="H311" i="33"/>
  <c r="H312" i="33"/>
  <c r="H20" i="33"/>
  <c r="H17" i="33"/>
  <c r="H18" i="33"/>
  <c r="H19" i="33"/>
  <c r="H16" i="33"/>
  <c r="L16" i="33"/>
  <c r="L17" i="33"/>
  <c r="L19" i="33"/>
  <c r="L20" i="33"/>
  <c r="L58" i="33"/>
  <c r="L59" i="33"/>
  <c r="L60" i="33"/>
  <c r="L61" i="33"/>
  <c r="L62" i="33"/>
  <c r="L71" i="33"/>
  <c r="L72" i="33"/>
  <c r="L73" i="33"/>
  <c r="L74" i="33"/>
  <c r="L75" i="33"/>
  <c r="L225" i="33"/>
  <c r="L226" i="33"/>
  <c r="L227" i="33"/>
  <c r="L228" i="33"/>
  <c r="L229" i="33"/>
  <c r="L232" i="33"/>
  <c r="L233" i="33"/>
  <c r="L234" i="33"/>
  <c r="L235" i="33"/>
  <c r="L236" i="33"/>
  <c r="L239" i="33"/>
  <c r="L240" i="33"/>
  <c r="L241" i="33"/>
  <c r="L242" i="33"/>
  <c r="L243" i="33"/>
  <c r="L246" i="33"/>
  <c r="L247" i="33"/>
  <c r="L248" i="33"/>
  <c r="L249" i="33"/>
  <c r="L250" i="33"/>
  <c r="L253" i="33"/>
  <c r="L254" i="33"/>
  <c r="L255" i="33"/>
  <c r="L256" i="33"/>
  <c r="L257" i="33"/>
  <c r="L260" i="33"/>
  <c r="L261" i="33"/>
  <c r="L262" i="33"/>
  <c r="L263" i="33"/>
  <c r="L264" i="33"/>
  <c r="L267" i="33"/>
  <c r="L268" i="33"/>
  <c r="L269" i="33"/>
  <c r="L270" i="33"/>
  <c r="L271" i="33"/>
  <c r="L274" i="33"/>
  <c r="L275" i="33"/>
  <c r="L276" i="33"/>
  <c r="L277" i="33"/>
  <c r="L278" i="33"/>
  <c r="L281" i="33"/>
  <c r="L282" i="33"/>
  <c r="L283" i="33"/>
  <c r="L284" i="33"/>
  <c r="L285" i="33"/>
  <c r="L288" i="33"/>
  <c r="L289" i="33"/>
  <c r="L290" i="33"/>
  <c r="L291" i="33"/>
  <c r="L292" i="33"/>
  <c r="L295" i="33"/>
  <c r="L296" i="33"/>
  <c r="L297" i="33"/>
  <c r="L298" i="33"/>
  <c r="L299" i="33"/>
  <c r="L302" i="33"/>
  <c r="L303" i="33"/>
  <c r="L304" i="33"/>
  <c r="L305" i="33"/>
  <c r="L306" i="33"/>
  <c r="L309" i="33"/>
  <c r="L310" i="33"/>
  <c r="L311" i="33"/>
  <c r="L312" i="33"/>
  <c r="D136" i="29" l="1"/>
  <c r="H83" i="33"/>
  <c r="H76" i="33"/>
  <c r="H42" i="33"/>
  <c r="H21" i="33"/>
  <c r="H69" i="33"/>
  <c r="H63" i="33"/>
  <c r="H56" i="33"/>
  <c r="H49" i="33"/>
  <c r="H35" i="33"/>
  <c r="P10" i="33"/>
  <c r="L21" i="33"/>
  <c r="C239" i="33" l="1"/>
  <c r="E239" i="33"/>
  <c r="C24" i="33"/>
  <c r="E24" i="33"/>
  <c r="C25" i="33"/>
  <c r="E25" i="33"/>
  <c r="C26" i="33"/>
  <c r="E26" i="33"/>
  <c r="C27" i="33"/>
  <c r="E27" i="33"/>
  <c r="E30" i="33"/>
  <c r="C31" i="33"/>
  <c r="E31" i="33"/>
  <c r="C32" i="33"/>
  <c r="E32" i="33"/>
  <c r="C33" i="33"/>
  <c r="E33" i="33"/>
  <c r="C34" i="33"/>
  <c r="E34" i="33"/>
  <c r="C37" i="33"/>
  <c r="E37" i="33"/>
  <c r="C40" i="33"/>
  <c r="E40" i="33"/>
  <c r="C41" i="33"/>
  <c r="E41" i="33"/>
  <c r="E44" i="33"/>
  <c r="C45" i="33"/>
  <c r="E45" i="33"/>
  <c r="D45" i="33" s="1"/>
  <c r="C46" i="33"/>
  <c r="E46" i="33"/>
  <c r="D46" i="33" s="1"/>
  <c r="C47" i="33"/>
  <c r="E47" i="33"/>
  <c r="E48" i="33"/>
  <c r="D52" i="33"/>
  <c r="D48" i="29" s="1"/>
  <c r="D53" i="33"/>
  <c r="D54" i="33"/>
  <c r="D55" i="33"/>
  <c r="D59" i="33"/>
  <c r="D60" i="33"/>
  <c r="D61" i="33"/>
  <c r="D62" i="33"/>
  <c r="C65" i="33"/>
  <c r="E65" i="33"/>
  <c r="C66" i="33"/>
  <c r="E66" i="33"/>
  <c r="C67" i="33"/>
  <c r="E67" i="33"/>
  <c r="C68" i="33"/>
  <c r="E68" i="33"/>
  <c r="C71" i="33"/>
  <c r="E71" i="33"/>
  <c r="C72" i="33"/>
  <c r="E72" i="33"/>
  <c r="D72" i="33" s="1"/>
  <c r="C73" i="33"/>
  <c r="E73" i="33"/>
  <c r="D73" i="33" s="1"/>
  <c r="C74" i="33"/>
  <c r="E74" i="33"/>
  <c r="D74" i="33" s="1"/>
  <c r="C75" i="33"/>
  <c r="E75" i="33"/>
  <c r="C78" i="33"/>
  <c r="E78" i="33"/>
  <c r="C79" i="33"/>
  <c r="E79" i="33"/>
  <c r="C80" i="33"/>
  <c r="E80" i="33"/>
  <c r="C81" i="33"/>
  <c r="E81" i="33"/>
  <c r="C82" i="33"/>
  <c r="E82" i="33"/>
  <c r="C85" i="33"/>
  <c r="E85" i="33"/>
  <c r="C86" i="33"/>
  <c r="E86" i="33"/>
  <c r="C87" i="33"/>
  <c r="E87" i="33"/>
  <c r="C88" i="33"/>
  <c r="E88" i="33"/>
  <c r="C89" i="33"/>
  <c r="E89" i="33"/>
  <c r="C92" i="33"/>
  <c r="E92" i="33"/>
  <c r="C93" i="33"/>
  <c r="E93" i="33"/>
  <c r="D93" i="33" s="1"/>
  <c r="C94" i="33"/>
  <c r="E94" i="33"/>
  <c r="D94" i="33" s="1"/>
  <c r="C95" i="33"/>
  <c r="E95" i="33"/>
  <c r="C96" i="33"/>
  <c r="E96" i="33"/>
  <c r="C99" i="33"/>
  <c r="E99" i="33"/>
  <c r="C100" i="33"/>
  <c r="E100" i="33"/>
  <c r="C101" i="33"/>
  <c r="E101" i="33"/>
  <c r="D101" i="33" s="1"/>
  <c r="C102" i="33"/>
  <c r="E102" i="33"/>
  <c r="C103" i="33"/>
  <c r="E103" i="33"/>
  <c r="C106" i="33"/>
  <c r="E106" i="33"/>
  <c r="C107" i="33"/>
  <c r="E107" i="33"/>
  <c r="C108" i="33"/>
  <c r="E108" i="33"/>
  <c r="C109" i="33"/>
  <c r="E109" i="33"/>
  <c r="D109" i="33" s="1"/>
  <c r="C110" i="33"/>
  <c r="E110"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D128" i="33" s="1"/>
  <c r="C129" i="33"/>
  <c r="E129" i="33"/>
  <c r="D129" i="33" s="1"/>
  <c r="C130" i="33"/>
  <c r="E130" i="33"/>
  <c r="C131" i="33"/>
  <c r="E131" i="33"/>
  <c r="C134" i="33"/>
  <c r="E134" i="33"/>
  <c r="C135" i="33"/>
  <c r="E135" i="33"/>
  <c r="D135" i="33" s="1"/>
  <c r="C136" i="33"/>
  <c r="E136" i="33"/>
  <c r="C137" i="33"/>
  <c r="E137" i="33"/>
  <c r="D137" i="33" s="1"/>
  <c r="C138" i="33"/>
  <c r="E138" i="33"/>
  <c r="C141" i="33"/>
  <c r="E141" i="33"/>
  <c r="C142" i="33"/>
  <c r="E142" i="33"/>
  <c r="C143" i="33"/>
  <c r="E143" i="33"/>
  <c r="D143" i="33" s="1"/>
  <c r="C144" i="33"/>
  <c r="E144" i="33"/>
  <c r="D144" i="33" s="1"/>
  <c r="C145" i="33"/>
  <c r="E145" i="33"/>
  <c r="D145" i="33" s="1"/>
  <c r="C148" i="33"/>
  <c r="C153" i="33" s="1"/>
  <c r="E148" i="33"/>
  <c r="C149" i="33"/>
  <c r="E149" i="33"/>
  <c r="D149" i="33" s="1"/>
  <c r="C150" i="33"/>
  <c r="E150" i="33"/>
  <c r="D150" i="33" s="1"/>
  <c r="C151" i="33"/>
  <c r="E151" i="33"/>
  <c r="D151" i="33" s="1"/>
  <c r="C152" i="33"/>
  <c r="E152" i="33"/>
  <c r="C155" i="33"/>
  <c r="E155" i="33"/>
  <c r="C156" i="33"/>
  <c r="E156" i="33"/>
  <c r="C157" i="33"/>
  <c r="E157" i="33"/>
  <c r="D157" i="33" s="1"/>
  <c r="C158" i="33"/>
  <c r="E158" i="33"/>
  <c r="C159" i="33"/>
  <c r="E159" i="33"/>
  <c r="C162" i="33"/>
  <c r="E162" i="33"/>
  <c r="C163" i="33"/>
  <c r="E163" i="33"/>
  <c r="C164" i="33"/>
  <c r="E164" i="33"/>
  <c r="C165" i="33"/>
  <c r="E165" i="33"/>
  <c r="D165" i="33" s="1"/>
  <c r="C166" i="33"/>
  <c r="E166" i="33"/>
  <c r="D166" i="33" s="1"/>
  <c r="C169" i="33"/>
  <c r="E169" i="33"/>
  <c r="C170" i="33"/>
  <c r="E170" i="33"/>
  <c r="C171" i="33"/>
  <c r="E171" i="33"/>
  <c r="D171" i="33" s="1"/>
  <c r="C172" i="33"/>
  <c r="E172" i="33"/>
  <c r="C173" i="33"/>
  <c r="C174" i="33" s="1"/>
  <c r="E173" i="33"/>
  <c r="C176" i="33"/>
  <c r="E176" i="33"/>
  <c r="C177" i="33"/>
  <c r="E177" i="33"/>
  <c r="D177" i="33" s="1"/>
  <c r="C178" i="33"/>
  <c r="E178" i="33"/>
  <c r="D178" i="33" s="1"/>
  <c r="C179" i="33"/>
  <c r="E179" i="33"/>
  <c r="D179" i="33" s="1"/>
  <c r="C180" i="33"/>
  <c r="E180" i="33"/>
  <c r="C183" i="33"/>
  <c r="E183" i="33"/>
  <c r="C184" i="33"/>
  <c r="E184" i="33"/>
  <c r="D184" i="33" s="1"/>
  <c r="C185" i="33"/>
  <c r="E185" i="33"/>
  <c r="D185" i="33" s="1"/>
  <c r="C186" i="33"/>
  <c r="E186" i="33"/>
  <c r="C187" i="33"/>
  <c r="E187" i="33"/>
  <c r="C190" i="33"/>
  <c r="E190" i="33"/>
  <c r="C191" i="33"/>
  <c r="E191" i="33"/>
  <c r="D191" i="33" s="1"/>
  <c r="C192" i="33"/>
  <c r="E192" i="33"/>
  <c r="C193" i="33"/>
  <c r="E193" i="33"/>
  <c r="D193" i="33" s="1"/>
  <c r="C194" i="33"/>
  <c r="E194" i="33"/>
  <c r="C197" i="33"/>
  <c r="E197" i="33"/>
  <c r="E202" i="33" s="1"/>
  <c r="C198" i="33"/>
  <c r="E198" i="33"/>
  <c r="C199" i="33"/>
  <c r="E199" i="33"/>
  <c r="C200" i="33"/>
  <c r="E200" i="33"/>
  <c r="D200" i="33" s="1"/>
  <c r="C201" i="33"/>
  <c r="E201" i="33"/>
  <c r="D201" i="33" s="1"/>
  <c r="C204" i="33"/>
  <c r="E204" i="33"/>
  <c r="C205" i="33"/>
  <c r="E205" i="33"/>
  <c r="D205" i="33" s="1"/>
  <c r="C206" i="33"/>
  <c r="E206" i="33"/>
  <c r="D206" i="33" s="1"/>
  <c r="C207" i="33"/>
  <c r="E207" i="33"/>
  <c r="D207" i="33" s="1"/>
  <c r="C208" i="33"/>
  <c r="E208" i="33"/>
  <c r="C211" i="33"/>
  <c r="E211" i="33"/>
  <c r="C212" i="33"/>
  <c r="E212" i="33"/>
  <c r="D212" i="33" s="1"/>
  <c r="C213" i="33"/>
  <c r="E213" i="33"/>
  <c r="D213" i="33" s="1"/>
  <c r="C214" i="33"/>
  <c r="E214" i="33"/>
  <c r="C215" i="33"/>
  <c r="E215" i="33"/>
  <c r="C218" i="33"/>
  <c r="E218" i="33"/>
  <c r="C219" i="33"/>
  <c r="E219" i="33"/>
  <c r="D219" i="33" s="1"/>
  <c r="C220" i="33"/>
  <c r="E220" i="33"/>
  <c r="D220" i="33" s="1"/>
  <c r="C221" i="33"/>
  <c r="E221" i="33"/>
  <c r="C222" i="33"/>
  <c r="E222" i="33"/>
  <c r="C225" i="33"/>
  <c r="E225" i="33"/>
  <c r="C226" i="33"/>
  <c r="E226" i="33"/>
  <c r="D226" i="33" s="1"/>
  <c r="C227" i="33"/>
  <c r="E227" i="33"/>
  <c r="D227" i="33" s="1"/>
  <c r="C228" i="33"/>
  <c r="E228" i="33"/>
  <c r="D228" i="33" s="1"/>
  <c r="C229" i="33"/>
  <c r="E229" i="33"/>
  <c r="D229" i="33" s="1"/>
  <c r="C232" i="33"/>
  <c r="E232" i="33"/>
  <c r="C233" i="33"/>
  <c r="E233" i="33"/>
  <c r="D233" i="33" s="1"/>
  <c r="C234" i="33"/>
  <c r="E234" i="33"/>
  <c r="D234" i="33" s="1"/>
  <c r="C235" i="33"/>
  <c r="E235" i="33"/>
  <c r="D235" i="33" s="1"/>
  <c r="C236" i="33"/>
  <c r="E236" i="33"/>
  <c r="D236" i="33" s="1"/>
  <c r="C240" i="33"/>
  <c r="E240" i="33"/>
  <c r="D240" i="33" s="1"/>
  <c r="C241" i="33"/>
  <c r="E241" i="33"/>
  <c r="D241" i="33" s="1"/>
  <c r="C242" i="33"/>
  <c r="E242" i="33"/>
  <c r="D242" i="33" s="1"/>
  <c r="C243" i="33"/>
  <c r="E243" i="33"/>
  <c r="D243" i="33" s="1"/>
  <c r="C246" i="33"/>
  <c r="E246" i="33"/>
  <c r="C247" i="33"/>
  <c r="E247" i="33"/>
  <c r="D247" i="33" s="1"/>
  <c r="C248" i="33"/>
  <c r="E248" i="33"/>
  <c r="D248" i="33" s="1"/>
  <c r="C249" i="33"/>
  <c r="E249" i="33"/>
  <c r="D249" i="33" s="1"/>
  <c r="C250" i="33"/>
  <c r="E250" i="33"/>
  <c r="D250" i="33" s="1"/>
  <c r="C253" i="33"/>
  <c r="E253" i="33"/>
  <c r="C254" i="33"/>
  <c r="E254" i="33"/>
  <c r="D254" i="33" s="1"/>
  <c r="C255" i="33"/>
  <c r="E255" i="33"/>
  <c r="D255" i="33" s="1"/>
  <c r="C256" i="33"/>
  <c r="E256" i="33"/>
  <c r="D256" i="33" s="1"/>
  <c r="C257" i="33"/>
  <c r="E257" i="33"/>
  <c r="D257" i="33" s="1"/>
  <c r="C260" i="33"/>
  <c r="E260" i="33"/>
  <c r="C261" i="33"/>
  <c r="E261" i="33"/>
  <c r="D261" i="33" s="1"/>
  <c r="C262" i="33"/>
  <c r="E262" i="33"/>
  <c r="D262" i="33" s="1"/>
  <c r="C263" i="33"/>
  <c r="E263" i="33"/>
  <c r="D263" i="33" s="1"/>
  <c r="C264" i="33"/>
  <c r="E264" i="33"/>
  <c r="D264" i="33" s="1"/>
  <c r="C267" i="33"/>
  <c r="E267" i="33"/>
  <c r="C268" i="33"/>
  <c r="E268" i="33"/>
  <c r="D268" i="33" s="1"/>
  <c r="C269" i="33"/>
  <c r="E269" i="33"/>
  <c r="D269" i="33" s="1"/>
  <c r="C270" i="33"/>
  <c r="E270" i="33"/>
  <c r="D270" i="33" s="1"/>
  <c r="C271" i="33"/>
  <c r="E271" i="33"/>
  <c r="D271" i="33" s="1"/>
  <c r="C274" i="33"/>
  <c r="E274" i="33"/>
  <c r="C275" i="33"/>
  <c r="E275" i="33"/>
  <c r="D275" i="33" s="1"/>
  <c r="C276" i="33"/>
  <c r="E276" i="33"/>
  <c r="D276" i="33" s="1"/>
  <c r="C277" i="33"/>
  <c r="E277" i="33"/>
  <c r="D277" i="33" s="1"/>
  <c r="C278" i="33"/>
  <c r="E278" i="33"/>
  <c r="D278" i="33" s="1"/>
  <c r="C281" i="33"/>
  <c r="E281" i="33"/>
  <c r="C282" i="33"/>
  <c r="E282" i="33"/>
  <c r="D282" i="33" s="1"/>
  <c r="C283" i="33"/>
  <c r="E283" i="33"/>
  <c r="D283" i="33" s="1"/>
  <c r="C284" i="33"/>
  <c r="E284" i="33"/>
  <c r="D284" i="33" s="1"/>
  <c r="C285" i="33"/>
  <c r="E285" i="33"/>
  <c r="D285" i="33" s="1"/>
  <c r="C288" i="33"/>
  <c r="E288" i="33"/>
  <c r="C289" i="33"/>
  <c r="E289" i="33"/>
  <c r="D289" i="33" s="1"/>
  <c r="C290" i="33"/>
  <c r="E290" i="33"/>
  <c r="D290" i="33" s="1"/>
  <c r="C291" i="33"/>
  <c r="E291" i="33"/>
  <c r="D291" i="33" s="1"/>
  <c r="C292" i="33"/>
  <c r="E292" i="33"/>
  <c r="D292" i="33" s="1"/>
  <c r="C295" i="33"/>
  <c r="E295" i="33"/>
  <c r="C296" i="33"/>
  <c r="E296" i="33"/>
  <c r="D296" i="33" s="1"/>
  <c r="C297" i="33"/>
  <c r="E297" i="33"/>
  <c r="D297" i="33" s="1"/>
  <c r="C298" i="33"/>
  <c r="E298" i="33"/>
  <c r="D298" i="33" s="1"/>
  <c r="C299" i="33"/>
  <c r="E299" i="33"/>
  <c r="D299" i="33" s="1"/>
  <c r="C302" i="33"/>
  <c r="E302" i="33"/>
  <c r="C303" i="33"/>
  <c r="E303" i="33"/>
  <c r="D303" i="33" s="1"/>
  <c r="C304" i="33"/>
  <c r="E304" i="33"/>
  <c r="D304" i="33" s="1"/>
  <c r="C305" i="33"/>
  <c r="E305" i="33"/>
  <c r="D305" i="33" s="1"/>
  <c r="C306" i="33"/>
  <c r="E306" i="33"/>
  <c r="D306" i="33" s="1"/>
  <c r="C309" i="33"/>
  <c r="E309" i="33"/>
  <c r="C310" i="33"/>
  <c r="E310" i="33"/>
  <c r="D310" i="33" s="1"/>
  <c r="C311" i="33"/>
  <c r="E311" i="33"/>
  <c r="D311" i="33" s="1"/>
  <c r="C312" i="33"/>
  <c r="E312" i="33"/>
  <c r="D312" i="33" s="1"/>
  <c r="E16" i="33"/>
  <c r="C17" i="33"/>
  <c r="E17" i="33"/>
  <c r="C18" i="33"/>
  <c r="E18" i="33"/>
  <c r="C19" i="33"/>
  <c r="E19" i="33"/>
  <c r="C20" i="33"/>
  <c r="E20" i="33"/>
  <c r="C23" i="33"/>
  <c r="E23" i="33"/>
  <c r="E16" i="145"/>
  <c r="C16" i="145"/>
  <c r="I13" i="33"/>
  <c r="E16" i="144"/>
  <c r="C16" i="144"/>
  <c r="K12" i="33" s="1"/>
  <c r="E15" i="144"/>
  <c r="D15" i="144" s="1"/>
  <c r="C15" i="144"/>
  <c r="G12" i="33" s="1"/>
  <c r="E16" i="143"/>
  <c r="C16" i="143"/>
  <c r="K11" i="33" s="1"/>
  <c r="E15" i="143"/>
  <c r="I11" i="33" s="1"/>
  <c r="C16" i="142"/>
  <c r="K10" i="33" s="1"/>
  <c r="E16" i="142"/>
  <c r="M10" i="33" s="1"/>
  <c r="E15" i="142"/>
  <c r="C15" i="142"/>
  <c r="G10" i="33" s="1"/>
  <c r="D222" i="33" l="1"/>
  <c r="C223" i="33"/>
  <c r="E223" i="33"/>
  <c r="D223" i="33" s="1"/>
  <c r="D221" i="33"/>
  <c r="D215" i="33"/>
  <c r="D214" i="33"/>
  <c r="E216" i="33"/>
  <c r="C216" i="33"/>
  <c r="D208" i="33"/>
  <c r="C209" i="33"/>
  <c r="E209" i="33"/>
  <c r="C202" i="33"/>
  <c r="D202" i="33" s="1"/>
  <c r="D199" i="33"/>
  <c r="D198" i="33"/>
  <c r="D194" i="33"/>
  <c r="D192" i="33"/>
  <c r="E147" i="29"/>
  <c r="E195" i="33"/>
  <c r="C147" i="29"/>
  <c r="C195" i="33"/>
  <c r="C146" i="29"/>
  <c r="D187" i="33"/>
  <c r="E146" i="29"/>
  <c r="C145" i="29"/>
  <c r="D186" i="33"/>
  <c r="E145" i="29"/>
  <c r="C188" i="33"/>
  <c r="E188" i="33"/>
  <c r="D188" i="33" s="1"/>
  <c r="C181" i="33"/>
  <c r="D180" i="33"/>
  <c r="E181" i="33"/>
  <c r="D181" i="33" s="1"/>
  <c r="D173" i="33"/>
  <c r="E174" i="33"/>
  <c r="D174" i="33" s="1"/>
  <c r="D172" i="33"/>
  <c r="D170" i="33"/>
  <c r="D163" i="33"/>
  <c r="D164" i="33"/>
  <c r="D159" i="33"/>
  <c r="D156" i="33"/>
  <c r="E160" i="33"/>
  <c r="C160" i="33"/>
  <c r="D158" i="33"/>
  <c r="D152" i="33"/>
  <c r="E153" i="33"/>
  <c r="D153" i="33" s="1"/>
  <c r="D142" i="33"/>
  <c r="E146" i="33"/>
  <c r="C146" i="33"/>
  <c r="D138" i="33"/>
  <c r="D136" i="33"/>
  <c r="E139" i="33"/>
  <c r="C139" i="33"/>
  <c r="D131" i="33"/>
  <c r="D130" i="33"/>
  <c r="E132" i="33"/>
  <c r="C132" i="33"/>
  <c r="D124" i="33"/>
  <c r="D122" i="33"/>
  <c r="D123" i="33"/>
  <c r="C125" i="33"/>
  <c r="D121" i="33"/>
  <c r="E125" i="33"/>
  <c r="D117" i="33"/>
  <c r="E118" i="33"/>
  <c r="D115" i="33"/>
  <c r="D114" i="33"/>
  <c r="D116" i="33"/>
  <c r="C118" i="33"/>
  <c r="D110" i="33"/>
  <c r="D107" i="33"/>
  <c r="D108" i="33"/>
  <c r="E111" i="33"/>
  <c r="C111" i="33"/>
  <c r="D103" i="33"/>
  <c r="C104" i="33"/>
  <c r="D100" i="33"/>
  <c r="D102" i="33"/>
  <c r="E104" i="33"/>
  <c r="D96" i="33"/>
  <c r="D95" i="33"/>
  <c r="E97" i="33"/>
  <c r="C97" i="33"/>
  <c r="C90" i="33"/>
  <c r="D89" i="33"/>
  <c r="D87" i="33"/>
  <c r="D88" i="33"/>
  <c r="D86" i="33"/>
  <c r="E90" i="33"/>
  <c r="D79" i="33"/>
  <c r="D81" i="33"/>
  <c r="D82" i="33"/>
  <c r="D80" i="33"/>
  <c r="D75" i="33"/>
  <c r="D18" i="33"/>
  <c r="D66" i="33"/>
  <c r="D67" i="33"/>
  <c r="D68" i="33"/>
  <c r="D56" i="29"/>
  <c r="D55" i="29"/>
  <c r="D54" i="29"/>
  <c r="D53" i="29"/>
  <c r="D51" i="29"/>
  <c r="D50" i="29"/>
  <c r="D49" i="29"/>
  <c r="D48" i="33"/>
  <c r="D47" i="33"/>
  <c r="D40" i="33"/>
  <c r="D41" i="33"/>
  <c r="D32" i="33"/>
  <c r="D34" i="33"/>
  <c r="D33" i="33"/>
  <c r="D31" i="33"/>
  <c r="D24" i="33"/>
  <c r="D26" i="33"/>
  <c r="D25" i="33"/>
  <c r="E28" i="33"/>
  <c r="C28" i="33"/>
  <c r="D27" i="33"/>
  <c r="D20" i="33"/>
  <c r="D19" i="33"/>
  <c r="D17" i="33"/>
  <c r="K13" i="33"/>
  <c r="K14" i="33" s="1"/>
  <c r="K315" i="33" s="1"/>
  <c r="O13" i="33"/>
  <c r="O14" i="33" s="1"/>
  <c r="O315" i="33" s="1"/>
  <c r="Q13" i="33"/>
  <c r="M13" i="33"/>
  <c r="L13" i="33" s="1"/>
  <c r="G13" i="33"/>
  <c r="H13" i="33" s="1"/>
  <c r="I12" i="33"/>
  <c r="I14" i="33" s="1"/>
  <c r="I315" i="33" s="1"/>
  <c r="M12" i="33"/>
  <c r="L12" i="33" s="1"/>
  <c r="D15" i="143"/>
  <c r="M11" i="33"/>
  <c r="G11" i="33"/>
  <c r="C300" i="33"/>
  <c r="C272" i="33"/>
  <c r="C237" i="33"/>
  <c r="C69" i="33"/>
  <c r="C42" i="33"/>
  <c r="D92" i="33"/>
  <c r="D23" i="33"/>
  <c r="E293" i="33"/>
  <c r="D293" i="33" s="1"/>
  <c r="D288" i="33"/>
  <c r="D260" i="33"/>
  <c r="E265" i="33"/>
  <c r="D265" i="33" s="1"/>
  <c r="E230" i="33"/>
  <c r="D230" i="33" s="1"/>
  <c r="D225" i="33"/>
  <c r="D197" i="33"/>
  <c r="D169" i="33"/>
  <c r="D141" i="33"/>
  <c r="D113" i="33"/>
  <c r="D85" i="33"/>
  <c r="E63" i="33"/>
  <c r="D58" i="33"/>
  <c r="E35" i="33"/>
  <c r="D30" i="33"/>
  <c r="C293" i="33"/>
  <c r="C265" i="33"/>
  <c r="C230" i="33"/>
  <c r="C63" i="33"/>
  <c r="C35" i="33"/>
  <c r="D176" i="33"/>
  <c r="E21" i="33"/>
  <c r="D16" i="33"/>
  <c r="E313" i="33"/>
  <c r="D313" i="33" s="1"/>
  <c r="D309" i="33"/>
  <c r="E286" i="33"/>
  <c r="D286" i="33" s="1"/>
  <c r="D281" i="33"/>
  <c r="D253" i="33"/>
  <c r="E258" i="33"/>
  <c r="D258" i="33" s="1"/>
  <c r="D218" i="33"/>
  <c r="D190" i="33"/>
  <c r="D147" i="29" s="1"/>
  <c r="D162" i="33"/>
  <c r="D134" i="33"/>
  <c r="D106" i="33"/>
  <c r="E83" i="33"/>
  <c r="D78" i="33"/>
  <c r="E56" i="33"/>
  <c r="D239" i="33"/>
  <c r="E244" i="33"/>
  <c r="D244" i="33" s="1"/>
  <c r="E300" i="33"/>
  <c r="D300" i="33" s="1"/>
  <c r="D295" i="33"/>
  <c r="E69" i="33"/>
  <c r="D65" i="33"/>
  <c r="E42" i="33"/>
  <c r="D37" i="33"/>
  <c r="C21" i="33"/>
  <c r="C313" i="33"/>
  <c r="C286" i="33"/>
  <c r="C258" i="33"/>
  <c r="C83" i="33"/>
  <c r="C56" i="33"/>
  <c r="C244" i="33"/>
  <c r="E272" i="33"/>
  <c r="D272" i="33" s="1"/>
  <c r="D267" i="33"/>
  <c r="D204" i="33"/>
  <c r="D148" i="33"/>
  <c r="E307" i="33"/>
  <c r="D307" i="33" s="1"/>
  <c r="D302" i="33"/>
  <c r="D274" i="33"/>
  <c r="E279" i="33"/>
  <c r="D279" i="33" s="1"/>
  <c r="E251" i="33"/>
  <c r="D251" i="33" s="1"/>
  <c r="D246" i="33"/>
  <c r="D211" i="33"/>
  <c r="D183" i="33"/>
  <c r="D155" i="33"/>
  <c r="D127" i="33"/>
  <c r="D99" i="33"/>
  <c r="E76" i="33"/>
  <c r="D71" i="33"/>
  <c r="E49" i="33"/>
  <c r="D49" i="33" s="1"/>
  <c r="D44" i="33"/>
  <c r="E237" i="33"/>
  <c r="D237" i="33" s="1"/>
  <c r="D232" i="33"/>
  <c r="D120" i="33"/>
  <c r="C307" i="33"/>
  <c r="C279" i="33"/>
  <c r="C251" i="33"/>
  <c r="C76" i="33"/>
  <c r="C49" i="33"/>
  <c r="H12" i="33"/>
  <c r="H11" i="33"/>
  <c r="E10" i="33"/>
  <c r="L10" i="33"/>
  <c r="C10" i="33"/>
  <c r="H10" i="33"/>
  <c r="D216" i="33" l="1"/>
  <c r="D209" i="33"/>
  <c r="D195" i="33"/>
  <c r="D146" i="29"/>
  <c r="D145" i="29"/>
  <c r="D160" i="33"/>
  <c r="D146" i="33"/>
  <c r="D139" i="33"/>
  <c r="D132" i="33"/>
  <c r="D125" i="33"/>
  <c r="D118" i="33"/>
  <c r="D111" i="33"/>
  <c r="D104" i="33"/>
  <c r="D97" i="33"/>
  <c r="D90" i="33"/>
  <c r="D83" i="33"/>
  <c r="D76" i="33"/>
  <c r="D69" i="33"/>
  <c r="D63" i="33"/>
  <c r="D52" i="29"/>
  <c r="D56" i="33"/>
  <c r="D42" i="33"/>
  <c r="D35" i="33"/>
  <c r="D28" i="33"/>
  <c r="P13" i="33"/>
  <c r="Q14" i="33"/>
  <c r="P14" i="33" s="1"/>
  <c r="E13" i="33"/>
  <c r="G14" i="33"/>
  <c r="G315" i="33" s="1"/>
  <c r="H315" i="33" s="1"/>
  <c r="E12" i="33"/>
  <c r="L11" i="33"/>
  <c r="M14" i="33"/>
  <c r="L14" i="33" s="1"/>
  <c r="E11" i="33"/>
  <c r="D21" i="33"/>
  <c r="D10" i="33"/>
  <c r="C11" i="33"/>
  <c r="C12" i="33"/>
  <c r="C13" i="33"/>
  <c r="B16" i="33"/>
  <c r="B17" i="33" s="1"/>
  <c r="B18" i="33" s="1"/>
  <c r="B19" i="33" s="1"/>
  <c r="B20" i="33" s="1"/>
  <c r="B23" i="33" s="1"/>
  <c r="B24" i="33" s="1"/>
  <c r="B25" i="33" s="1"/>
  <c r="B26" i="33" s="1"/>
  <c r="B27" i="33" s="1"/>
  <c r="B30" i="33" s="1"/>
  <c r="B31" i="33" s="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D12" i="33" l="1"/>
  <c r="B72" i="33"/>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Q315" i="33"/>
  <c r="P315" i="33" s="1"/>
  <c r="H14" i="33"/>
  <c r="E14" i="33"/>
  <c r="E315" i="33" s="1"/>
  <c r="D13" i="33"/>
  <c r="D11" i="33"/>
  <c r="C14" i="33"/>
  <c r="C315" i="33" s="1"/>
  <c r="M315" i="33"/>
  <c r="L315" i="33" s="1"/>
  <c r="B192" i="33" l="1"/>
  <c r="B193" i="33" s="1"/>
  <c r="B194" i="33" s="1"/>
  <c r="C149" i="29"/>
  <c r="D150" i="29"/>
  <c r="D149" i="29"/>
  <c r="C148" i="29"/>
  <c r="E149" i="29"/>
  <c r="C150" i="29"/>
  <c r="E150" i="29"/>
  <c r="D148" i="29"/>
  <c r="E148" i="29"/>
  <c r="D315" i="33"/>
  <c r="D14" i="33"/>
  <c r="D151" i="29" l="1"/>
  <c r="E151" i="29"/>
  <c r="B197" i="33"/>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s="1"/>
  <c r="B309" i="33" s="1"/>
  <c r="B310" i="33" s="1"/>
  <c r="B311" i="33" s="1"/>
  <c r="B312" i="33" s="1"/>
  <c r="C151" i="29"/>
  <c r="D15" i="142"/>
  <c r="E26" i="30" l="1"/>
  <c r="P25" i="30"/>
  <c r="G23" i="30"/>
  <c r="M27" i="30"/>
  <c r="L27" i="30"/>
  <c r="O25" i="30"/>
  <c r="P23" i="30"/>
  <c r="E23" i="30"/>
  <c r="D27" i="30"/>
  <c r="D188" i="29"/>
  <c r="L26" i="30"/>
  <c r="G27" i="30"/>
  <c r="D26" i="30"/>
  <c r="I24" i="30"/>
  <c r="E191" i="29"/>
  <c r="Q27" i="30"/>
  <c r="E171" i="29"/>
  <c r="D153" i="29"/>
  <c r="E198" i="29"/>
  <c r="C26" i="30"/>
  <c r="K23" i="30"/>
  <c r="P24" i="30"/>
  <c r="Q23" i="30"/>
  <c r="I25" i="30"/>
  <c r="K25" i="30"/>
  <c r="D213" i="29"/>
  <c r="O26" i="30"/>
  <c r="K24" i="30"/>
  <c r="C25" i="30"/>
  <c r="E173" i="29"/>
  <c r="P27" i="30"/>
  <c r="C215" i="29"/>
  <c r="E154" i="29"/>
  <c r="H26" i="30"/>
  <c r="Q24" i="30"/>
  <c r="D23" i="30"/>
  <c r="L25" i="30"/>
  <c r="L24" i="30"/>
  <c r="D24" i="30"/>
  <c r="E27" i="30"/>
  <c r="O27" i="30"/>
  <c r="E217" i="29"/>
  <c r="D201" i="29"/>
  <c r="D184" i="29"/>
  <c r="G26" i="30"/>
  <c r="G24" i="30"/>
  <c r="H23" i="30"/>
  <c r="M24" i="30"/>
  <c r="E24" i="30"/>
  <c r="L23" i="30"/>
  <c r="C231" i="29"/>
  <c r="C27" i="30"/>
  <c r="H27" i="30"/>
  <c r="K27" i="30"/>
  <c r="E224" i="29"/>
  <c r="D178" i="29"/>
  <c r="C154" i="29"/>
  <c r="I26" i="30"/>
  <c r="C23" i="30"/>
  <c r="P26" i="30"/>
  <c r="M26" i="30"/>
  <c r="M23" i="30"/>
  <c r="Q25" i="30"/>
  <c r="C197" i="29"/>
  <c r="D235" i="29"/>
  <c r="I27" i="30"/>
  <c r="D169" i="29"/>
  <c r="D171" i="29"/>
  <c r="E25" i="30"/>
  <c r="I23" i="30"/>
  <c r="M25" i="30"/>
  <c r="D25" i="30"/>
  <c r="K26" i="30"/>
  <c r="G25" i="30"/>
  <c r="D179" i="29"/>
  <c r="E200" i="29"/>
  <c r="E167" i="29"/>
  <c r="C24" i="30"/>
  <c r="Q26" i="30"/>
  <c r="O24" i="30"/>
  <c r="O23" i="30"/>
  <c r="H25" i="30"/>
  <c r="H24" i="30"/>
  <c r="D207" i="29"/>
  <c r="C213" i="29"/>
  <c r="C174" i="29"/>
  <c r="D206" i="29"/>
  <c r="E162" i="29"/>
  <c r="E170" i="29"/>
  <c r="E222" i="29"/>
  <c r="D218" i="29"/>
  <c r="D160" i="29"/>
  <c r="D225" i="29"/>
  <c r="E213" i="29"/>
  <c r="C176" i="29"/>
  <c r="C196" i="29"/>
  <c r="C212" i="29"/>
  <c r="E166" i="29"/>
  <c r="E186" i="29"/>
  <c r="D230" i="29"/>
  <c r="D219" i="29"/>
  <c r="D185" i="29"/>
  <c r="C171" i="29"/>
  <c r="C192" i="29"/>
  <c r="D209" i="29"/>
  <c r="D229" i="29"/>
  <c r="E181" i="29"/>
  <c r="E172" i="29"/>
  <c r="C177" i="29"/>
  <c r="E174" i="29"/>
  <c r="D193" i="29"/>
  <c r="E159" i="29"/>
  <c r="E164" i="29"/>
  <c r="D162" i="29"/>
  <c r="C198" i="29"/>
  <c r="C232" i="29"/>
  <c r="D228" i="29"/>
  <c r="D152" i="29"/>
  <c r="C179" i="29"/>
  <c r="D226" i="29"/>
  <c r="E187" i="29"/>
  <c r="E204" i="29"/>
  <c r="E182" i="29"/>
  <c r="E205" i="29"/>
  <c r="D180" i="29"/>
  <c r="E178" i="29"/>
  <c r="D191" i="29"/>
  <c r="C158" i="29"/>
  <c r="E230" i="29"/>
  <c r="C155" i="29"/>
  <c r="E225" i="29"/>
  <c r="C194" i="29"/>
  <c r="E221" i="29"/>
  <c r="C228" i="29"/>
  <c r="E184" i="29"/>
  <c r="D214" i="29"/>
  <c r="C225" i="29"/>
  <c r="E214" i="29"/>
  <c r="D190" i="29"/>
  <c r="C184" i="29"/>
  <c r="C200" i="29"/>
  <c r="D232" i="29"/>
  <c r="D174" i="29"/>
  <c r="C207" i="29"/>
  <c r="D210" i="29"/>
  <c r="D176" i="29"/>
  <c r="C170" i="29"/>
  <c r="C178" i="29"/>
  <c r="D155" i="29"/>
  <c r="E227" i="29"/>
  <c r="D227" i="29"/>
  <c r="E158" i="29"/>
  <c r="C211" i="29"/>
  <c r="C229" i="29"/>
  <c r="C164" i="29"/>
  <c r="D192" i="29"/>
  <c r="C187" i="29"/>
  <c r="E193" i="29"/>
  <c r="D156" i="29"/>
  <c r="E197" i="29"/>
  <c r="E233" i="29"/>
  <c r="D195" i="29"/>
  <c r="D223" i="29"/>
  <c r="C216" i="29"/>
  <c r="D167" i="29"/>
  <c r="C199" i="29"/>
  <c r="E232" i="29"/>
  <c r="C175" i="29"/>
  <c r="C195" i="29"/>
  <c r="E229" i="29"/>
  <c r="D177" i="29"/>
  <c r="D166" i="29"/>
  <c r="E235" i="29"/>
  <c r="C226" i="29"/>
  <c r="E202" i="29"/>
  <c r="D211" i="29"/>
  <c r="E220" i="29"/>
  <c r="D216" i="29"/>
  <c r="D212" i="29"/>
  <c r="C168" i="29"/>
  <c r="C219" i="29"/>
  <c r="E201" i="29"/>
  <c r="D220" i="29"/>
  <c r="E177" i="29"/>
  <c r="E175" i="29"/>
  <c r="E234" i="29"/>
  <c r="C153" i="29"/>
  <c r="D204" i="29"/>
  <c r="C189" i="29"/>
  <c r="E169" i="29"/>
  <c r="C152" i="29"/>
  <c r="C203" i="29"/>
  <c r="D164" i="29"/>
  <c r="C191" i="29"/>
  <c r="E176" i="29"/>
  <c r="C186" i="29"/>
  <c r="C157" i="29"/>
  <c r="D197" i="29"/>
  <c r="C166" i="29"/>
  <c r="C223" i="29"/>
  <c r="D168" i="29"/>
  <c r="D199" i="29"/>
  <c r="E183" i="29"/>
  <c r="E219" i="29"/>
  <c r="C169" i="29"/>
  <c r="C162" i="29"/>
  <c r="D163" i="29"/>
  <c r="C201" i="29"/>
  <c r="E155" i="29"/>
  <c r="C161" i="29"/>
  <c r="C227" i="29"/>
  <c r="D198" i="29"/>
  <c r="D221" i="29"/>
  <c r="C204" i="29"/>
  <c r="D203" i="29"/>
  <c r="D170" i="29"/>
  <c r="D189" i="29"/>
  <c r="E152" i="29"/>
  <c r="D217" i="29"/>
  <c r="E161" i="29"/>
  <c r="C220" i="29"/>
  <c r="E199" i="29"/>
  <c r="D161" i="29"/>
  <c r="C185" i="29"/>
  <c r="C167" i="29"/>
  <c r="E226" i="29"/>
  <c r="E212" i="29"/>
  <c r="D173" i="29"/>
  <c r="D224" i="29"/>
  <c r="E228" i="29"/>
  <c r="D172" i="29"/>
  <c r="C172" i="29"/>
  <c r="E168" i="29"/>
  <c r="C181" i="29"/>
  <c r="E218" i="29"/>
  <c r="C206" i="29"/>
  <c r="E188" i="29"/>
  <c r="E216" i="29"/>
  <c r="D194" i="29"/>
  <c r="E207" i="29"/>
  <c r="C180" i="29"/>
  <c r="C193" i="29"/>
  <c r="E209" i="29"/>
  <c r="D205" i="29"/>
  <c r="C202" i="29"/>
  <c r="C160" i="29"/>
  <c r="C233" i="29"/>
  <c r="E210" i="29"/>
  <c r="E192" i="29"/>
  <c r="E190" i="29"/>
  <c r="E195" i="29"/>
  <c r="C214" i="29"/>
  <c r="E223" i="29"/>
  <c r="E157" i="29"/>
  <c r="C209" i="29"/>
  <c r="C210" i="29"/>
  <c r="C182" i="29"/>
  <c r="D154" i="29"/>
  <c r="E194" i="29"/>
  <c r="E160" i="29"/>
  <c r="D215" i="29"/>
  <c r="C234" i="29"/>
  <c r="D183" i="29"/>
  <c r="C208" i="29"/>
  <c r="C205" i="29"/>
  <c r="E211" i="29"/>
  <c r="E163" i="29"/>
  <c r="D233" i="29"/>
  <c r="D175" i="29"/>
  <c r="D165" i="29"/>
  <c r="E231" i="29"/>
  <c r="E165" i="29"/>
  <c r="D222" i="29"/>
  <c r="C159" i="29"/>
  <c r="C235" i="29"/>
  <c r="D159" i="29"/>
  <c r="D181" i="29"/>
  <c r="E206" i="29"/>
  <c r="C224" i="29"/>
  <c r="D234" i="29"/>
  <c r="C221" i="29"/>
  <c r="C156" i="29"/>
  <c r="D182" i="29"/>
  <c r="D196" i="29"/>
  <c r="C165" i="29"/>
  <c r="C230" i="29"/>
  <c r="C222" i="29"/>
  <c r="D200" i="29"/>
  <c r="E153" i="29"/>
  <c r="E180" i="29"/>
  <c r="E196" i="29"/>
  <c r="D202" i="29"/>
  <c r="E203" i="29"/>
  <c r="D158" i="29"/>
  <c r="C218" i="29"/>
  <c r="C183" i="29"/>
  <c r="E208" i="29"/>
  <c r="D187" i="29"/>
  <c r="C190" i="29"/>
  <c r="C163" i="29"/>
  <c r="C217" i="29"/>
  <c r="D231" i="29"/>
  <c r="E215" i="29"/>
  <c r="E179" i="29"/>
  <c r="D157" i="29"/>
  <c r="D208" i="29"/>
  <c r="E185" i="29"/>
  <c r="C188" i="29"/>
  <c r="E156" i="29"/>
  <c r="D186" i="29"/>
  <c r="E189" i="29"/>
  <c r="C173" i="29"/>
  <c r="G28" i="30" l="1"/>
  <c r="I28" i="30"/>
  <c r="M28" i="30"/>
  <c r="C28" i="30"/>
  <c r="E28" i="30"/>
  <c r="Q28" i="30"/>
  <c r="K28" i="30"/>
  <c r="C237" i="29"/>
  <c r="E11" i="30" s="1"/>
  <c r="E237" i="29"/>
  <c r="E12" i="30" s="1"/>
  <c r="H28" i="30" l="1"/>
  <c r="D28" i="30"/>
  <c r="E8" i="29"/>
  <c r="E9" i="29"/>
  <c r="E13" i="29" s="1"/>
  <c r="D237" i="29"/>
  <c r="E10" i="29" s="1"/>
  <c r="E15" i="30"/>
</calcChain>
</file>

<file path=xl/sharedStrings.xml><?xml version="1.0" encoding="utf-8"?>
<sst xmlns="http://schemas.openxmlformats.org/spreadsheetml/2006/main" count="16155" uniqueCount="221">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</sst>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s>
  <fonts count="63">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2">
    <xf numFmtId="0" fontId="0" fillId="0" borderId="0"/>
    <xf numFmtId="166" fontId="5" fillId="0" borderId="0" applyFont="0" applyFill="0" applyBorder="0" applyAlignment="0" applyProtection="0"/>
    <xf numFmtId="164" fontId="6" fillId="0" borderId="0" applyFont="0" applyFill="0" applyBorder="0" applyAlignment="0" applyProtection="0"/>
    <xf numFmtId="0" fontId="1" fillId="0" borderId="0"/>
    <xf numFmtId="9"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5" fontId="5" fillId="0" borderId="0" applyFont="0" applyFill="0" applyBorder="0" applyAlignment="0" applyProtection="0"/>
    <xf numFmtId="166" fontId="13" fillId="0" borderId="0" applyFont="0" applyFill="0" applyBorder="0" applyAlignment="0" applyProtection="0"/>
    <xf numFmtId="0" fontId="6" fillId="0" borderId="0"/>
    <xf numFmtId="0" fontId="13" fillId="0" borderId="0"/>
    <xf numFmtId="164"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164" fontId="13" fillId="0" borderId="0" applyFont="0" applyFill="0" applyBorder="0" applyAlignment="0" applyProtection="0"/>
    <xf numFmtId="164" fontId="12" fillId="0" borderId="0" applyFont="0" applyFill="0" applyBorder="0" applyAlignment="0" applyProtection="0"/>
    <xf numFmtId="165"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1" fillId="0" borderId="0"/>
    <xf numFmtId="166" fontId="6" fillId="0" borderId="0" applyFont="0" applyFill="0" applyBorder="0" applyAlignment="0" applyProtection="0"/>
    <xf numFmtId="0" fontId="6" fillId="0" borderId="0"/>
    <xf numFmtId="166"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cellStyleXfs>
  <cellXfs count="160">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2"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0" fontId="39" fillId="0" borderId="11" xfId="0" applyNumberFormat="1" applyFont="1" applyBorder="1" applyAlignment="1">
      <alignment horizontal="left" wrapText="1"/>
    </xf>
    <xf numFmtId="170"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0"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1" fontId="37" fillId="3" borderId="0" xfId="0" applyNumberFormat="1" applyFont="1" applyFill="1" applyAlignment="1">
      <alignment horizontal="left" vertical="center"/>
    </xf>
    <xf numFmtId="0" fontId="31" fillId="0" borderId="0" xfId="0" applyFont="1" applyAlignment="1">
      <alignment vertical="center"/>
    </xf>
    <xf numFmtId="168" fontId="37" fillId="0" borderId="0" xfId="0" applyNumberFormat="1" applyFont="1" applyAlignment="1">
      <alignment horizontal="left" vertical="center"/>
    </xf>
    <xf numFmtId="3" fontId="37" fillId="0" borderId="0" xfId="0" applyNumberFormat="1" applyFont="1" applyAlignment="1">
      <alignment horizontal="right" vertical="center"/>
    </xf>
    <xf numFmtId="171" fontId="31" fillId="3" borderId="0" xfId="0" applyNumberFormat="1" applyFont="1" applyFill="1" applyAlignment="1">
      <alignment horizontal="left" vertical="center"/>
    </xf>
    <xf numFmtId="170"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1"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7" fontId="4" fillId="3" borderId="0" xfId="3" applyNumberFormat="1" applyFont="1" applyFill="1" applyAlignment="1">
      <alignment horizontal="center"/>
    </xf>
    <xf numFmtId="0" fontId="1" fillId="3" borderId="0" xfId="0" applyFont="1" applyFill="1" applyAlignment="1">
      <alignment vertical="center"/>
    </xf>
    <xf numFmtId="167"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2"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68" fontId="7" fillId="3" borderId="0" xfId="0" applyNumberFormat="1" applyFont="1" applyFill="1" applyAlignment="1">
      <alignment horizontal="center"/>
    </xf>
    <xf numFmtId="173" fontId="38" fillId="3" borderId="14" xfId="0" applyNumberFormat="1" applyFont="1" applyFill="1" applyBorder="1" applyAlignment="1">
      <alignment horizontal="right" vertical="center"/>
    </xf>
    <xf numFmtId="169" fontId="38" fillId="3" borderId="14" xfId="1" applyNumberFormat="1" applyFont="1" applyFill="1" applyBorder="1" applyAlignment="1">
      <alignment horizontal="right" vertical="center"/>
    </xf>
    <xf numFmtId="172"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6" fontId="31" fillId="0" borderId="0" xfId="0" applyNumberFormat="1" applyFont="1" applyAlignment="1">
      <alignment horizontal="center" vertical="center"/>
    </xf>
    <xf numFmtId="172" fontId="38" fillId="3" borderId="15" xfId="168" applyNumberFormat="1" applyFont="1" applyFill="1" applyBorder="1" applyAlignment="1">
      <alignment horizontal="right" vertical="center"/>
    </xf>
    <xf numFmtId="172" fontId="37" fillId="3" borderId="0" xfId="0" applyNumberFormat="1" applyFont="1" applyFill="1" applyAlignment="1">
      <alignment horizontal="right" vertical="center"/>
    </xf>
    <xf numFmtId="173" fontId="37" fillId="3" borderId="0" xfId="0" applyNumberFormat="1" applyFont="1" applyFill="1" applyAlignment="1">
      <alignment horizontal="right" vertical="center"/>
    </xf>
    <xf numFmtId="10" fontId="31" fillId="3" borderId="0" xfId="0" applyNumberFormat="1" applyFont="1" applyFill="1" applyAlignment="1">
      <alignment vertical="center"/>
    </xf>
    <xf numFmtId="169" fontId="37" fillId="3" borderId="0" xfId="1" applyNumberFormat="1" applyFont="1" applyFill="1" applyBorder="1" applyAlignment="1">
      <alignment horizontal="right" vertical="center"/>
    </xf>
    <xf numFmtId="173" fontId="31" fillId="3" borderId="0" xfId="0" applyNumberFormat="1" applyFont="1" applyFill="1" applyAlignment="1">
      <alignment horizontal="right" vertical="center"/>
    </xf>
    <xf numFmtId="171" fontId="31" fillId="3" borderId="10" xfId="0" applyNumberFormat="1" applyFont="1" applyFill="1" applyBorder="1" applyAlignment="1">
      <alignment horizontal="left" vertical="center"/>
    </xf>
    <xf numFmtId="173" fontId="38" fillId="3" borderId="15" xfId="0" applyNumberFormat="1" applyFont="1" applyFill="1" applyBorder="1" applyAlignment="1">
      <alignment vertical="center"/>
    </xf>
    <xf numFmtId="170" fontId="38" fillId="3" borderId="14" xfId="0" applyNumberFormat="1" applyFont="1" applyFill="1" applyBorder="1" applyAlignment="1">
      <alignment vertical="center"/>
    </xf>
    <xf numFmtId="169"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69" fontId="37" fillId="3" borderId="10" xfId="1" applyNumberFormat="1" applyFont="1" applyFill="1" applyBorder="1" applyAlignment="1">
      <alignment horizontal="right" vertical="center"/>
    </xf>
    <xf numFmtId="172" fontId="37" fillId="3" borderId="10" xfId="0" applyNumberFormat="1" applyFont="1" applyFill="1" applyBorder="1" applyAlignment="1">
      <alignment horizontal="right" vertical="center"/>
    </xf>
    <xf numFmtId="173" fontId="37" fillId="3" borderId="10" xfId="0" applyNumberFormat="1" applyFont="1" applyFill="1" applyBorder="1" applyAlignment="1">
      <alignment horizontal="right" vertical="center"/>
    </xf>
    <xf numFmtId="174" fontId="32" fillId="3" borderId="0" xfId="3" applyNumberFormat="1" applyFont="1" applyFill="1"/>
    <xf numFmtId="174" fontId="3" fillId="3" borderId="0" xfId="3" applyNumberFormat="1" applyFont="1" applyFill="1"/>
    <xf numFmtId="174" fontId="30" fillId="3" borderId="0" xfId="3" applyNumberFormat="1" applyFont="1" applyFill="1"/>
    <xf numFmtId="174" fontId="7" fillId="3" borderId="0" xfId="0" applyNumberFormat="1" applyFont="1" applyFill="1"/>
    <xf numFmtId="174" fontId="36" fillId="3" borderId="0" xfId="0" applyNumberFormat="1" applyFont="1" applyFill="1"/>
    <xf numFmtId="174" fontId="34" fillId="0" borderId="12" xfId="0" applyNumberFormat="1" applyFont="1" applyBorder="1" applyAlignment="1">
      <alignment horizontal="left" wrapText="1"/>
    </xf>
    <xf numFmtId="174"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1" fontId="31" fillId="3" borderId="0" xfId="0" applyNumberFormat="1" applyFont="1" applyFill="1" applyAlignment="1">
      <alignment horizontal="right" vertical="center"/>
    </xf>
    <xf numFmtId="171"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2"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3" fontId="43" fillId="3" borderId="0" xfId="0" applyNumberFormat="1" applyFont="1" applyFill="1" applyAlignment="1">
      <alignment horizontal="right" vertical="center"/>
    </xf>
    <xf numFmtId="169" fontId="43" fillId="3" borderId="0" xfId="1" applyNumberFormat="1" applyFont="1" applyFill="1" applyAlignment="1">
      <alignment horizontal="right" vertical="center"/>
    </xf>
    <xf numFmtId="172"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2" fontId="46" fillId="3" borderId="15" xfId="168" applyNumberFormat="1" applyFont="1" applyFill="1" applyBorder="1" applyAlignment="1">
      <alignment horizontal="right" vertical="center"/>
    </xf>
    <xf numFmtId="173"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3" fontId="38" fillId="3" borderId="17" xfId="0" applyNumberFormat="1" applyFont="1" applyFill="1" applyBorder="1"/>
    <xf numFmtId="172" fontId="0" fillId="3" borderId="0" xfId="0" applyNumberFormat="1" applyFill="1" applyAlignment="1">
      <alignment vertical="center"/>
    </xf>
    <xf numFmtId="0" fontId="44" fillId="0" borderId="0" xfId="0" applyFont="1" applyAlignment="1">
      <alignment vertical="center"/>
    </xf>
    <xf numFmtId="166"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0" fontId="50" fillId="0" borderId="0" xfId="0" applyNumberFormat="1" applyFont="1" applyAlignment="1">
      <alignment horizontal="left" vertical="center"/>
    </xf>
    <xf numFmtId="168"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7"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7" fontId="51" fillId="3" borderId="0" xfId="3" applyNumberFormat="1" applyFont="1" applyFill="1" applyAlignment="1">
      <alignment horizontal="center"/>
    </xf>
    <xf numFmtId="0" fontId="52" fillId="3" borderId="0" xfId="3" applyFont="1" applyFill="1" applyAlignment="1">
      <alignment horizontal="left"/>
    </xf>
    <xf numFmtId="168"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69" fontId="43" fillId="3" borderId="0" xfId="1" applyNumberFormat="1" applyFont="1" applyFill="1" applyAlignment="1">
      <alignment horizontal="left" vertical="center"/>
    </xf>
    <xf numFmtId="169" fontId="43" fillId="3" borderId="10" xfId="1" applyNumberFormat="1" applyFont="1" applyFill="1" applyBorder="1" applyAlignment="1">
      <alignment horizontal="right" vertical="center"/>
    </xf>
    <xf numFmtId="172" fontId="43" fillId="3" borderId="10" xfId="0" applyNumberFormat="1" applyFont="1" applyFill="1" applyBorder="1" applyAlignment="1">
      <alignment horizontal="right" vertical="center"/>
    </xf>
    <xf numFmtId="173" fontId="43" fillId="3" borderId="10" xfId="0" applyNumberFormat="1" applyFont="1" applyFill="1" applyBorder="1" applyAlignment="1">
      <alignment horizontal="right" vertical="center"/>
    </xf>
    <xf numFmtId="169"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2" fontId="54" fillId="3" borderId="15" xfId="0" applyNumberFormat="1" applyFont="1" applyFill="1" applyBorder="1" applyAlignment="1">
      <alignment horizontal="right" vertical="center"/>
    </xf>
    <xf numFmtId="172"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4" fontId="56" fillId="0" borderId="15" xfId="0" applyNumberFormat="1" applyFont="1" applyBorder="1" applyAlignment="1">
      <alignment vertical="center"/>
    </xf>
    <xf numFmtId="0" fontId="55" fillId="3" borderId="10" xfId="0" applyFont="1" applyFill="1" applyBorder="1"/>
    <xf numFmtId="174" fontId="55" fillId="3" borderId="0" xfId="0" applyNumberFormat="1" applyFont="1" applyFill="1"/>
    <xf numFmtId="173" fontId="54" fillId="3" borderId="20" xfId="0" applyNumberFormat="1" applyFont="1" applyFill="1" applyBorder="1" applyAlignment="1">
      <alignment horizontal="right" vertical="center"/>
    </xf>
    <xf numFmtId="169" fontId="58" fillId="3" borderId="0" xfId="1" applyNumberFormat="1" applyFont="1" applyFill="1" applyAlignment="1">
      <alignment horizontal="left" vertical="center"/>
    </xf>
    <xf numFmtId="173" fontId="57" fillId="3" borderId="17" xfId="0" applyNumberFormat="1" applyFont="1" applyFill="1" applyBorder="1"/>
    <xf numFmtId="173" fontId="56" fillId="3" borderId="17" xfId="0" applyNumberFormat="1" applyFont="1" applyFill="1" applyBorder="1"/>
    <xf numFmtId="169" fontId="57" fillId="3" borderId="17" xfId="0" applyNumberFormat="1" applyFont="1" applyFill="1" applyBorder="1"/>
    <xf numFmtId="173" fontId="54" fillId="3" borderId="18" xfId="0" applyNumberFormat="1" applyFont="1" applyFill="1" applyBorder="1" applyAlignment="1">
      <alignment horizontal="right" vertical="center"/>
    </xf>
    <xf numFmtId="173" fontId="54" fillId="3" borderId="17" xfId="0" applyNumberFormat="1" applyFont="1" applyFill="1" applyBorder="1" applyAlignment="1">
      <alignment horizontal="right" vertical="center"/>
    </xf>
    <xf numFmtId="172" fontId="54" fillId="3" borderId="17" xfId="0" applyNumberFormat="1" applyFont="1" applyFill="1" applyBorder="1" applyAlignment="1">
      <alignment horizontal="right" vertical="center"/>
    </xf>
    <xf numFmtId="171" fontId="56" fillId="3" borderId="16" xfId="0" applyNumberFormat="1" applyFont="1" applyFill="1" applyBorder="1" applyAlignment="1">
      <alignment horizontal="left" vertical="center"/>
    </xf>
    <xf numFmtId="169" fontId="58" fillId="3" borderId="0" xfId="1" applyNumberFormat="1" applyFont="1" applyFill="1" applyAlignment="1">
      <alignment horizontal="right" vertical="center"/>
    </xf>
    <xf numFmtId="173" fontId="58" fillId="3" borderId="0" xfId="0" applyNumberFormat="1" applyFont="1" applyFill="1" applyAlignment="1">
      <alignment horizontal="right" vertical="center"/>
    </xf>
    <xf numFmtId="172" fontId="58" fillId="3" borderId="0" xfId="0" applyNumberFormat="1" applyFont="1" applyFill="1" applyAlignment="1">
      <alignment horizontal="right" vertical="center"/>
    </xf>
    <xf numFmtId="171" fontId="59" fillId="3" borderId="0" xfId="0" applyNumberFormat="1" applyFont="1" applyFill="1" applyAlignment="1">
      <alignment horizontal="left" vertical="center"/>
    </xf>
    <xf numFmtId="0" fontId="60" fillId="3" borderId="0" xfId="3" applyFont="1" applyFill="1" applyAlignment="1">
      <alignment horizontal="center" vertical="center"/>
    </xf>
    <xf numFmtId="174"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3"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1" fontId="38" fillId="3" borderId="16" xfId="0" applyNumberFormat="1" applyFont="1" applyFill="1" applyBorder="1" applyAlignment="1">
      <alignment horizontal="left" vertical="center"/>
    </xf>
    <xf numFmtId="0" fontId="38" fillId="3" borderId="0" xfId="0" applyFont="1" applyFill="1"/>
    <xf numFmtId="169" fontId="38" fillId="3" borderId="17" xfId="0" applyNumberFormat="1" applyFont="1" applyFill="1" applyBorder="1"/>
    <xf numFmtId="169" fontId="43" fillId="3" borderId="10" xfId="1" applyNumberFormat="1" applyFont="1" applyFill="1" applyBorder="1" applyAlignment="1">
      <alignment horizontal="left" vertical="center"/>
    </xf>
    <xf numFmtId="172" fontId="58" fillId="3" borderId="0" xfId="1" applyNumberFormat="1" applyFont="1" applyFill="1" applyAlignment="1">
      <alignment horizontal="righ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2">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431">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131445</xdr:colOff>
      <xdr:row>3</xdr:row>
      <xdr:rowOff>17421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131445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38"/>
  <sheetViews>
    <sheetView zoomScaleNormal="100" workbookViewId="0"/>
  </sheetViews>
  <sheetFormatPr defaultColWidth="9.26953125" defaultRowHeight="14.5"/>
  <cols>
    <col min="1" max="1" width="9.26953125" style="12"/>
    <col min="2" max="4" width="18.7265625" style="12" customWidth="1"/>
    <col min="5" max="5" width="18.453125" style="12" customWidth="1"/>
    <col min="6" max="7" width="9.26953125" style="12"/>
    <col min="8" max="8" width="9.453125" style="12" bestFit="1" customWidth="1"/>
    <col min="9" max="16384" width="9.26953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C237</f>
        <v>3987616</v>
      </c>
      <c r="F8" s="17"/>
    </row>
    <row r="9" spans="2:6">
      <c r="B9" s="20" t="s">
        <v>0</v>
      </c>
      <c r="C9" s="21"/>
      <c r="D9" s="21"/>
      <c r="E9" s="7">
        <f>E237</f>
        <v>59513223.424899995</v>
      </c>
      <c r="F9" s="17"/>
    </row>
    <row r="10" spans="2:6">
      <c r="B10" s="20" t="s">
        <v>7</v>
      </c>
      <c r="C10" s="18"/>
      <c r="D10" s="18"/>
      <c r="E10" s="7">
        <f>D237</f>
        <v>14.924512145828484</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0.45779402634538457</v>
      </c>
      <c r="F13" s="17"/>
    </row>
    <row r="14" spans="2:6" ht="32.25" customHeight="1">
      <c r="B14" s="155" t="s">
        <v>173</v>
      </c>
      <c r="C14" s="155"/>
      <c r="D14" s="155"/>
      <c r="E14" s="155"/>
      <c r="F14" s="17"/>
    </row>
    <row r="15" spans="2:6">
      <c r="B15" s="20"/>
      <c r="C15" s="21"/>
      <c r="D15" s="21"/>
      <c r="E15" s="61"/>
      <c r="F15" s="17"/>
    </row>
    <row r="16" spans="2:6">
      <c r="B16" s="19"/>
      <c r="C16" s="16"/>
      <c r="D16" s="16"/>
      <c r="E16" s="16"/>
    </row>
    <row r="17" spans="2:8" ht="31">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3"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hidden="1">
      <c r="B172" s="34">
        <v>45568</v>
      </c>
      <c r="C172" s="87">
        <f>_xlfn.XLOOKUP($B172,'Weekly Summary'!$B:$B,'Weekly Summary'!C:C,"")</f>
        <v>0</v>
      </c>
      <c r="D172" s="88" t="str">
        <f>_xlfn.XLOOKUP($B172,'Weekly Summary'!$B:$B,'Weekly Summary'!D:D,"")</f>
        <v>-</v>
      </c>
      <c r="E172" s="86">
        <f>_xlfn.XLOOKUP($B172,'Weekly Summary'!$B:$B,'Weekly Summary'!E:E,"")</f>
        <v>0</v>
      </c>
    </row>
    <row r="173" spans="2:5" hidden="1">
      <c r="B173" s="34">
        <v>45569</v>
      </c>
      <c r="C173" s="87">
        <f>_xlfn.XLOOKUP($B173,'Weekly Summary'!$B:$B,'Weekly Summary'!C:C,"")</f>
        <v>0</v>
      </c>
      <c r="D173" s="88" t="str">
        <f>_xlfn.XLOOKUP($B173,'Weekly Summary'!$B:$B,'Weekly Summary'!D:D,"")</f>
        <v>-</v>
      </c>
      <c r="E173" s="86">
        <f>_xlfn.XLOOKUP($B173,'Weekly Summary'!$B:$B,'Weekly Summary'!E:E,"")</f>
        <v>0</v>
      </c>
    </row>
    <row r="174" spans="2:5" hidden="1">
      <c r="B174" s="34">
        <v>45572</v>
      </c>
      <c r="C174" s="87">
        <f>_xlfn.XLOOKUP($B174,'Weekly Summary'!$B:$B,'Weekly Summary'!C:C,"")</f>
        <v>0</v>
      </c>
      <c r="D174" s="88" t="str">
        <f>_xlfn.XLOOKUP($B174,'Weekly Summary'!$B:$B,'Weekly Summary'!D:D,"")</f>
        <v>-</v>
      </c>
      <c r="E174" s="86">
        <f>_xlfn.XLOOKUP($B174,'Weekly Summary'!$B:$B,'Weekly Summary'!E:E,"")</f>
        <v>0</v>
      </c>
    </row>
    <row r="175" spans="2:5" hidden="1">
      <c r="B175" s="34">
        <v>45573</v>
      </c>
      <c r="C175" s="87">
        <f>_xlfn.XLOOKUP($B175,'Weekly Summary'!$B:$B,'Weekly Summary'!C:C,"")</f>
        <v>0</v>
      </c>
      <c r="D175" s="88" t="str">
        <f>_xlfn.XLOOKUP($B175,'Weekly Summary'!$B:$B,'Weekly Summary'!D:D,"")</f>
        <v>-</v>
      </c>
      <c r="E175" s="86">
        <f>_xlfn.XLOOKUP($B175,'Weekly Summary'!$B:$B,'Weekly Summary'!E:E,"")</f>
        <v>0</v>
      </c>
    </row>
    <row r="176" spans="2:5" hidden="1">
      <c r="B176" s="64">
        <v>45574</v>
      </c>
      <c r="C176" s="118">
        <f>_xlfn.XLOOKUP($B176,'Weekly Summary'!$B:$B,'Weekly Summary'!C:C,"")</f>
        <v>0</v>
      </c>
      <c r="D176" s="119" t="str">
        <f>_xlfn.XLOOKUP($B176,'Weekly Summary'!$B:$B,'Weekly Summary'!D:D,"")</f>
        <v>-</v>
      </c>
      <c r="E176" s="120">
        <f>_xlfn.XLOOKUP($B176,'Weekly Summary'!$B:$B,'Weekly Summary'!E:E,"")</f>
        <v>0</v>
      </c>
    </row>
    <row r="177" spans="2:5" hidden="1">
      <c r="B177" s="34">
        <v>45575</v>
      </c>
      <c r="C177" s="87">
        <f>_xlfn.XLOOKUP($B177,'Weekly Summary'!$B:$B,'Weekly Summary'!C:C,"")</f>
        <v>0</v>
      </c>
      <c r="D177" s="88" t="str">
        <f>_xlfn.XLOOKUP($B177,'Weekly Summary'!$B:$B,'Weekly Summary'!D:D,"")</f>
        <v>-</v>
      </c>
      <c r="E177" s="86">
        <f>_xlfn.XLOOKUP($B177,'Weekly Summary'!$B:$B,'Weekly Summary'!E:E,"")</f>
        <v>0</v>
      </c>
    </row>
    <row r="178" spans="2:5" hidden="1">
      <c r="B178" s="34">
        <v>45576</v>
      </c>
      <c r="C178" s="87">
        <f>_xlfn.XLOOKUP($B178,'Weekly Summary'!$B:$B,'Weekly Summary'!C:C,"")</f>
        <v>0</v>
      </c>
      <c r="D178" s="88" t="str">
        <f>_xlfn.XLOOKUP($B178,'Weekly Summary'!$B:$B,'Weekly Summary'!D:D,"")</f>
        <v>-</v>
      </c>
      <c r="E178" s="86">
        <f>_xlfn.XLOOKUP($B178,'Weekly Summary'!$B:$B,'Weekly Summary'!E:E,"")</f>
        <v>0</v>
      </c>
    </row>
    <row r="179" spans="2:5" hidden="1">
      <c r="B179" s="34">
        <v>45579</v>
      </c>
      <c r="C179" s="87">
        <f>_xlfn.XLOOKUP($B179,'Weekly Summary'!$B:$B,'Weekly Summary'!C:C,"")</f>
        <v>0</v>
      </c>
      <c r="D179" s="88" t="str">
        <f>_xlfn.XLOOKUP($B179,'Weekly Summary'!$B:$B,'Weekly Summary'!D:D,"")</f>
        <v>-</v>
      </c>
      <c r="E179" s="86">
        <f>_xlfn.XLOOKUP($B179,'Weekly Summary'!$B:$B,'Weekly Summary'!E:E,"")</f>
        <v>0</v>
      </c>
    </row>
    <row r="180" spans="2:5" hidden="1">
      <c r="B180" s="34">
        <v>45580</v>
      </c>
      <c r="C180" s="87">
        <f>_xlfn.XLOOKUP($B180,'Weekly Summary'!$B:$B,'Weekly Summary'!C:C,"")</f>
        <v>0</v>
      </c>
      <c r="D180" s="88" t="str">
        <f>_xlfn.XLOOKUP($B180,'Weekly Summary'!$B:$B,'Weekly Summary'!D:D,"")</f>
        <v>-</v>
      </c>
      <c r="E180" s="86">
        <f>_xlfn.XLOOKUP($B180,'Weekly Summary'!$B:$B,'Weekly Summary'!E:E,"")</f>
        <v>0</v>
      </c>
    </row>
    <row r="181" spans="2:5" hidden="1">
      <c r="B181" s="64">
        <v>45581</v>
      </c>
      <c r="C181" s="118">
        <f>_xlfn.XLOOKUP($B181,'Weekly Summary'!$B:$B,'Weekly Summary'!C:C,"")</f>
        <v>0</v>
      </c>
      <c r="D181" s="119" t="str">
        <f>_xlfn.XLOOKUP($B181,'Weekly Summary'!$B:$B,'Weekly Summary'!D:D,"")</f>
        <v>-</v>
      </c>
      <c r="E181" s="120">
        <f>_xlfn.XLOOKUP($B181,'Weekly Summary'!$B:$B,'Weekly Summary'!E:E,"")</f>
        <v>0</v>
      </c>
    </row>
    <row r="182" spans="2:5" hidden="1">
      <c r="B182" s="34">
        <v>45582</v>
      </c>
      <c r="C182" s="87">
        <f>_xlfn.XLOOKUP($B182,'Weekly Summary'!$B:$B,'Weekly Summary'!C:C,"")</f>
        <v>0</v>
      </c>
      <c r="D182" s="88" t="str">
        <f>_xlfn.XLOOKUP($B182,'Weekly Summary'!$B:$B,'Weekly Summary'!D:D,"")</f>
        <v>-</v>
      </c>
      <c r="E182" s="86">
        <f>_xlfn.XLOOKUP($B182,'Weekly Summary'!$B:$B,'Weekly Summary'!E:E,"")</f>
        <v>0</v>
      </c>
    </row>
    <row r="183" spans="2:5" hidden="1">
      <c r="B183" s="34">
        <v>45583</v>
      </c>
      <c r="C183" s="87">
        <f>_xlfn.XLOOKUP($B183,'Weekly Summary'!$B:$B,'Weekly Summary'!C:C,"")</f>
        <v>0</v>
      </c>
      <c r="D183" s="88" t="str">
        <f>_xlfn.XLOOKUP($B183,'Weekly Summary'!$B:$B,'Weekly Summary'!D:D,"")</f>
        <v>-</v>
      </c>
      <c r="E183" s="86">
        <f>_xlfn.XLOOKUP($B183,'Weekly Summary'!$B:$B,'Weekly Summary'!E:E,"")</f>
        <v>0</v>
      </c>
    </row>
    <row r="184" spans="2:5" hidden="1">
      <c r="B184" s="34">
        <v>45586</v>
      </c>
      <c r="C184" s="87">
        <f>_xlfn.XLOOKUP($B184,'Weekly Summary'!$B:$B,'Weekly Summary'!C:C,"")</f>
        <v>0</v>
      </c>
      <c r="D184" s="88" t="str">
        <f>_xlfn.XLOOKUP($B184,'Weekly Summary'!$B:$B,'Weekly Summary'!D:D,"")</f>
        <v>-</v>
      </c>
      <c r="E184" s="86">
        <f>_xlfn.XLOOKUP($B184,'Weekly Summary'!$B:$B,'Weekly Summary'!E:E,"")</f>
        <v>0</v>
      </c>
    </row>
    <row r="185" spans="2:5" hidden="1">
      <c r="B185" s="34">
        <v>45587</v>
      </c>
      <c r="C185" s="87">
        <f>_xlfn.XLOOKUP($B185,'Weekly Summary'!$B:$B,'Weekly Summary'!C:C,"")</f>
        <v>0</v>
      </c>
      <c r="D185" s="88" t="str">
        <f>_xlfn.XLOOKUP($B185,'Weekly Summary'!$B:$B,'Weekly Summary'!D:D,"")</f>
        <v>-</v>
      </c>
      <c r="E185" s="86">
        <f>_xlfn.XLOOKUP($B185,'Weekly Summary'!$B:$B,'Weekly Summary'!E:E,"")</f>
        <v>0</v>
      </c>
    </row>
    <row r="186" spans="2:5" hidden="1">
      <c r="B186" s="64">
        <v>45588</v>
      </c>
      <c r="C186" s="118">
        <f>_xlfn.XLOOKUP($B186,'Weekly Summary'!$B:$B,'Weekly Summary'!C:C,"")</f>
        <v>0</v>
      </c>
      <c r="D186" s="119" t="str">
        <f>_xlfn.XLOOKUP($B186,'Weekly Summary'!$B:$B,'Weekly Summary'!D:D,"")</f>
        <v>-</v>
      </c>
      <c r="E186" s="120">
        <f>_xlfn.XLOOKUP($B186,'Weekly Summary'!$B:$B,'Weekly Summary'!E:E,"")</f>
        <v>0</v>
      </c>
    </row>
    <row r="187" spans="2:5" hidden="1">
      <c r="B187" s="34">
        <v>45589</v>
      </c>
      <c r="C187" s="87">
        <f>_xlfn.XLOOKUP($B187,'Weekly Summary'!$B:$B,'Weekly Summary'!C:C,"")</f>
        <v>0</v>
      </c>
      <c r="D187" s="88" t="str">
        <f>_xlfn.XLOOKUP($B187,'Weekly Summary'!$B:$B,'Weekly Summary'!D:D,"")</f>
        <v>-</v>
      </c>
      <c r="E187" s="86">
        <f>_xlfn.XLOOKUP($B187,'Weekly Summary'!$B:$B,'Weekly Summary'!E:E,"")</f>
        <v>0</v>
      </c>
    </row>
    <row r="188" spans="2:5" hidden="1">
      <c r="B188" s="34">
        <v>45590</v>
      </c>
      <c r="C188" s="87">
        <f>_xlfn.XLOOKUP($B188,'Weekly Summary'!$B:$B,'Weekly Summary'!C:C,"")</f>
        <v>0</v>
      </c>
      <c r="D188" s="88" t="str">
        <f>_xlfn.XLOOKUP($B188,'Weekly Summary'!$B:$B,'Weekly Summary'!D:D,"")</f>
        <v>-</v>
      </c>
      <c r="E188" s="86">
        <f>_xlfn.XLOOKUP($B188,'Weekly Summary'!$B:$B,'Weekly Summary'!E:E,"")</f>
        <v>0</v>
      </c>
    </row>
    <row r="189" spans="2:5" hidden="1">
      <c r="B189" s="34">
        <v>45593</v>
      </c>
      <c r="C189" s="87">
        <f>_xlfn.XLOOKUP($B189,'Weekly Summary'!$B:$B,'Weekly Summary'!C:C,"")</f>
        <v>0</v>
      </c>
      <c r="D189" s="88" t="str">
        <f>_xlfn.XLOOKUP($B189,'Weekly Summary'!$B:$B,'Weekly Summary'!D:D,"")</f>
        <v>-</v>
      </c>
      <c r="E189" s="86">
        <f>_xlfn.XLOOKUP($B189,'Weekly Summary'!$B:$B,'Weekly Summary'!E:E,"")</f>
        <v>0</v>
      </c>
    </row>
    <row r="190" spans="2:5" hidden="1">
      <c r="B190" s="34">
        <v>45594</v>
      </c>
      <c r="C190" s="87">
        <f>_xlfn.XLOOKUP($B190,'Weekly Summary'!$B:$B,'Weekly Summary'!C:C,"")</f>
        <v>0</v>
      </c>
      <c r="D190" s="88" t="str">
        <f>_xlfn.XLOOKUP($B190,'Weekly Summary'!$B:$B,'Weekly Summary'!D:D,"")</f>
        <v>-</v>
      </c>
      <c r="E190" s="86">
        <f>_xlfn.XLOOKUP($B190,'Weekly Summary'!$B:$B,'Weekly Summary'!E:E,"")</f>
        <v>0</v>
      </c>
    </row>
    <row r="191" spans="2:5" hidden="1">
      <c r="B191" s="64">
        <v>45595</v>
      </c>
      <c r="C191" s="118">
        <f>_xlfn.XLOOKUP($B191,'Weekly Summary'!$B:$B,'Weekly Summary'!C:C,"")</f>
        <v>0</v>
      </c>
      <c r="D191" s="119" t="str">
        <f>_xlfn.XLOOKUP($B191,'Weekly Summary'!$B:$B,'Weekly Summary'!D:D,"")</f>
        <v>-</v>
      </c>
      <c r="E191" s="120">
        <f>_xlfn.XLOOKUP($B191,'Weekly Summary'!$B:$B,'Weekly Summary'!E:E,"")</f>
        <v>0</v>
      </c>
    </row>
    <row r="192" spans="2:5" hidden="1">
      <c r="B192" s="34">
        <v>45596</v>
      </c>
      <c r="C192" s="87">
        <f>_xlfn.XLOOKUP($B192,'Weekly Summary'!$B:$B,'Weekly Summary'!C:C,"")</f>
        <v>0</v>
      </c>
      <c r="D192" s="88" t="str">
        <f>_xlfn.XLOOKUP($B192,'Weekly Summary'!$B:$B,'Weekly Summary'!D:D,"")</f>
        <v>-</v>
      </c>
      <c r="E192" s="86">
        <f>_xlfn.XLOOKUP($B192,'Weekly Summary'!$B:$B,'Weekly Summary'!E:E,"")</f>
        <v>0</v>
      </c>
    </row>
    <row r="193" spans="2:5" hidden="1">
      <c r="B193" s="34">
        <v>45597</v>
      </c>
      <c r="C193" s="87">
        <f>_xlfn.XLOOKUP($B193,'Weekly Summary'!$B:$B,'Weekly Summary'!C:C,"")</f>
        <v>0</v>
      </c>
      <c r="D193" s="88" t="str">
        <f>_xlfn.XLOOKUP($B193,'Weekly Summary'!$B:$B,'Weekly Summary'!D:D,"")</f>
        <v>-</v>
      </c>
      <c r="E193" s="86">
        <f>_xlfn.XLOOKUP($B193,'Weekly Summary'!$B:$B,'Weekly Summary'!E:E,"")</f>
        <v>0</v>
      </c>
    </row>
    <row r="194" spans="2:5" hidden="1">
      <c r="B194" s="34">
        <v>45600</v>
      </c>
      <c r="C194" s="87">
        <f>_xlfn.XLOOKUP($B194,'Weekly Summary'!$B:$B,'Weekly Summary'!C:C,"")</f>
        <v>0</v>
      </c>
      <c r="D194" s="88" t="str">
        <f>_xlfn.XLOOKUP($B194,'Weekly Summary'!$B:$B,'Weekly Summary'!D:D,"")</f>
        <v>-</v>
      </c>
      <c r="E194" s="86">
        <f>_xlfn.XLOOKUP($B194,'Weekly Summary'!$B:$B,'Weekly Summary'!E:E,"")</f>
        <v>0</v>
      </c>
    </row>
    <row r="195" spans="2:5" hidden="1">
      <c r="B195" s="34">
        <v>45601</v>
      </c>
      <c r="C195" s="87">
        <f>_xlfn.XLOOKUP($B195,'Weekly Summary'!$B:$B,'Weekly Summary'!C:C,"")</f>
        <v>0</v>
      </c>
      <c r="D195" s="88" t="str">
        <f>_xlfn.XLOOKUP($B195,'Weekly Summary'!$B:$B,'Weekly Summary'!D:D,"")</f>
        <v>-</v>
      </c>
      <c r="E195" s="86">
        <f>_xlfn.XLOOKUP($B195,'Weekly Summary'!$B:$B,'Weekly Summary'!E:E,"")</f>
        <v>0</v>
      </c>
    </row>
    <row r="196" spans="2:5" hidden="1">
      <c r="B196" s="64">
        <v>45602</v>
      </c>
      <c r="C196" s="118">
        <f>_xlfn.XLOOKUP($B196,'Weekly Summary'!$B:$B,'Weekly Summary'!C:C,"")</f>
        <v>0</v>
      </c>
      <c r="D196" s="119" t="str">
        <f>_xlfn.XLOOKUP($B196,'Weekly Summary'!$B:$B,'Weekly Summary'!D:D,"")</f>
        <v>-</v>
      </c>
      <c r="E196" s="120">
        <f>_xlfn.XLOOKUP($B196,'Weekly Summary'!$B:$B,'Weekly Summary'!E:E,"")</f>
        <v>0</v>
      </c>
    </row>
    <row r="197" spans="2:5" hidden="1">
      <c r="B197" s="34">
        <v>45603</v>
      </c>
      <c r="C197" s="87">
        <f>_xlfn.XLOOKUP($B197,'Weekly Summary'!$B:$B,'Weekly Summary'!C:C,"")</f>
        <v>0</v>
      </c>
      <c r="D197" s="88" t="str">
        <f>_xlfn.XLOOKUP($B197,'Weekly Summary'!$B:$B,'Weekly Summary'!D:D,"")</f>
        <v>-</v>
      </c>
      <c r="E197" s="86">
        <f>_xlfn.XLOOKUP($B197,'Weekly Summary'!$B:$B,'Weekly Summary'!E:E,"")</f>
        <v>0</v>
      </c>
    </row>
    <row r="198" spans="2:5" hidden="1">
      <c r="B198" s="34">
        <v>45604</v>
      </c>
      <c r="C198" s="87">
        <f>_xlfn.XLOOKUP($B198,'Weekly Summary'!$B:$B,'Weekly Summary'!C:C,"")</f>
        <v>0</v>
      </c>
      <c r="D198" s="88" t="str">
        <f>_xlfn.XLOOKUP($B198,'Weekly Summary'!$B:$B,'Weekly Summary'!D:D,"")</f>
        <v>-</v>
      </c>
      <c r="E198" s="86">
        <f>_xlfn.XLOOKUP($B198,'Weekly Summary'!$B:$B,'Weekly Summary'!E:E,"")</f>
        <v>0</v>
      </c>
    </row>
    <row r="199" spans="2:5" hidden="1">
      <c r="B199" s="34">
        <v>45607</v>
      </c>
      <c r="C199" s="87">
        <f>_xlfn.XLOOKUP($B199,'Weekly Summary'!$B:$B,'Weekly Summary'!C:C,"")</f>
        <v>0</v>
      </c>
      <c r="D199" s="88" t="str">
        <f>_xlfn.XLOOKUP($B199,'Weekly Summary'!$B:$B,'Weekly Summary'!D:D,"")</f>
        <v>-</v>
      </c>
      <c r="E199" s="86">
        <f>_xlfn.XLOOKUP($B199,'Weekly Summary'!$B:$B,'Weekly Summary'!E:E,"")</f>
        <v>0</v>
      </c>
    </row>
    <row r="200" spans="2:5" hidden="1">
      <c r="B200" s="34">
        <v>45608</v>
      </c>
      <c r="C200" s="87">
        <f>_xlfn.XLOOKUP($B200,'Weekly Summary'!$B:$B,'Weekly Summary'!C:C,"")</f>
        <v>0</v>
      </c>
      <c r="D200" s="88" t="str">
        <f>_xlfn.XLOOKUP($B200,'Weekly Summary'!$B:$B,'Weekly Summary'!D:D,"")</f>
        <v>-</v>
      </c>
      <c r="E200" s="86">
        <f>_xlfn.XLOOKUP($B200,'Weekly Summary'!$B:$B,'Weekly Summary'!E:E,"")</f>
        <v>0</v>
      </c>
    </row>
    <row r="201" spans="2:5" hidden="1">
      <c r="B201" s="64">
        <v>45609</v>
      </c>
      <c r="C201" s="118">
        <f>_xlfn.XLOOKUP($B201,'Weekly Summary'!$B:$B,'Weekly Summary'!C:C,"")</f>
        <v>0</v>
      </c>
      <c r="D201" s="119" t="str">
        <f>_xlfn.XLOOKUP($B201,'Weekly Summary'!$B:$B,'Weekly Summary'!D:D,"")</f>
        <v>-</v>
      </c>
      <c r="E201" s="120">
        <f>_xlfn.XLOOKUP($B201,'Weekly Summary'!$B:$B,'Weekly Summary'!E:E,"")</f>
        <v>0</v>
      </c>
    </row>
    <row r="202" spans="2:5" hidden="1">
      <c r="B202" s="34">
        <v>45610</v>
      </c>
      <c r="C202" s="87">
        <f>_xlfn.XLOOKUP($B202,'Weekly Summary'!$B:$B,'Weekly Summary'!C:C,"")</f>
        <v>0</v>
      </c>
      <c r="D202" s="88" t="str">
        <f>_xlfn.XLOOKUP($B202,'Weekly Summary'!$B:$B,'Weekly Summary'!D:D,"")</f>
        <v>-</v>
      </c>
      <c r="E202" s="86">
        <f>_xlfn.XLOOKUP($B202,'Weekly Summary'!$B:$B,'Weekly Summary'!E:E,"")</f>
        <v>0</v>
      </c>
    </row>
    <row r="203" spans="2:5" hidden="1">
      <c r="B203" s="34">
        <v>45611</v>
      </c>
      <c r="C203" s="87">
        <f>_xlfn.XLOOKUP($B203,'Weekly Summary'!$B:$B,'Weekly Summary'!C:C,"")</f>
        <v>0</v>
      </c>
      <c r="D203" s="88" t="str">
        <f>_xlfn.XLOOKUP($B203,'Weekly Summary'!$B:$B,'Weekly Summary'!D:D,"")</f>
        <v>-</v>
      </c>
      <c r="E203" s="86">
        <f>_xlfn.XLOOKUP($B203,'Weekly Summary'!$B:$B,'Weekly Summary'!E:E,"")</f>
        <v>0</v>
      </c>
    </row>
    <row r="204" spans="2:5" hidden="1">
      <c r="B204" s="34">
        <v>45614</v>
      </c>
      <c r="C204" s="87">
        <f>_xlfn.XLOOKUP($B204,'Weekly Summary'!$B:$B,'Weekly Summary'!C:C,"")</f>
        <v>0</v>
      </c>
      <c r="D204" s="88" t="str">
        <f>_xlfn.XLOOKUP($B204,'Weekly Summary'!$B:$B,'Weekly Summary'!D:D,"")</f>
        <v>-</v>
      </c>
      <c r="E204" s="86">
        <f>_xlfn.XLOOKUP($B204,'Weekly Summary'!$B:$B,'Weekly Summary'!E:E,"")</f>
        <v>0</v>
      </c>
    </row>
    <row r="205" spans="2:5" hidden="1">
      <c r="B205" s="34">
        <v>45615</v>
      </c>
      <c r="C205" s="87">
        <f>_xlfn.XLOOKUP($B205,'Weekly Summary'!$B:$B,'Weekly Summary'!C:C,"")</f>
        <v>0</v>
      </c>
      <c r="D205" s="88" t="str">
        <f>_xlfn.XLOOKUP($B205,'Weekly Summary'!$B:$B,'Weekly Summary'!D:D,"")</f>
        <v>-</v>
      </c>
      <c r="E205" s="86">
        <f>_xlfn.XLOOKUP($B205,'Weekly Summary'!$B:$B,'Weekly Summary'!E:E,"")</f>
        <v>0</v>
      </c>
    </row>
    <row r="206" spans="2:5" hidden="1">
      <c r="B206" s="64">
        <v>45616</v>
      </c>
      <c r="C206" s="118">
        <f>_xlfn.XLOOKUP($B206,'Weekly Summary'!$B:$B,'Weekly Summary'!C:C,"")</f>
        <v>0</v>
      </c>
      <c r="D206" s="119" t="str">
        <f>_xlfn.XLOOKUP($B206,'Weekly Summary'!$B:$B,'Weekly Summary'!D:D,"")</f>
        <v>-</v>
      </c>
      <c r="E206" s="120">
        <f>_xlfn.XLOOKUP($B206,'Weekly Summary'!$B:$B,'Weekly Summary'!E:E,"")</f>
        <v>0</v>
      </c>
    </row>
    <row r="207" spans="2:5" hidden="1">
      <c r="B207" s="34">
        <v>45617</v>
      </c>
      <c r="C207" s="87">
        <f>_xlfn.XLOOKUP($B207,'Weekly Summary'!$B:$B,'Weekly Summary'!C:C,"")</f>
        <v>0</v>
      </c>
      <c r="D207" s="88" t="str">
        <f>_xlfn.XLOOKUP($B207,'Weekly Summary'!$B:$B,'Weekly Summary'!D:D,"")</f>
        <v>-</v>
      </c>
      <c r="E207" s="86">
        <f>_xlfn.XLOOKUP($B207,'Weekly Summary'!$B:$B,'Weekly Summary'!E:E,"")</f>
        <v>0</v>
      </c>
    </row>
    <row r="208" spans="2:5" hidden="1">
      <c r="B208" s="34">
        <v>45618</v>
      </c>
      <c r="C208" s="87">
        <f>_xlfn.XLOOKUP($B208,'Weekly Summary'!$B:$B,'Weekly Summary'!C:C,"")</f>
        <v>0</v>
      </c>
      <c r="D208" s="88" t="str">
        <f>_xlfn.XLOOKUP($B208,'Weekly Summary'!$B:$B,'Weekly Summary'!D:D,"")</f>
        <v>-</v>
      </c>
      <c r="E208" s="86">
        <f>_xlfn.XLOOKUP($B208,'Weekly Summary'!$B:$B,'Weekly Summary'!E:E,"")</f>
        <v>0</v>
      </c>
    </row>
    <row r="209" spans="2:5" hidden="1">
      <c r="B209" s="34">
        <v>45621</v>
      </c>
      <c r="C209" s="87">
        <f>_xlfn.XLOOKUP($B209,'Weekly Summary'!$B:$B,'Weekly Summary'!C:C,"")</f>
        <v>0</v>
      </c>
      <c r="D209" s="88" t="str">
        <f>_xlfn.XLOOKUP($B209,'Weekly Summary'!$B:$B,'Weekly Summary'!D:D,"")</f>
        <v>-</v>
      </c>
      <c r="E209" s="86">
        <f>_xlfn.XLOOKUP($B209,'Weekly Summary'!$B:$B,'Weekly Summary'!E:E,"")</f>
        <v>0</v>
      </c>
    </row>
    <row r="210" spans="2:5" hidden="1">
      <c r="B210" s="34">
        <v>45622</v>
      </c>
      <c r="C210" s="87">
        <f>_xlfn.XLOOKUP($B210,'Weekly Summary'!$B:$B,'Weekly Summary'!C:C,"")</f>
        <v>0</v>
      </c>
      <c r="D210" s="88" t="str">
        <f>_xlfn.XLOOKUP($B210,'Weekly Summary'!$B:$B,'Weekly Summary'!D:D,"")</f>
        <v>-</v>
      </c>
      <c r="E210" s="86">
        <f>_xlfn.XLOOKUP($B210,'Weekly Summary'!$B:$B,'Weekly Summary'!E:E,"")</f>
        <v>0</v>
      </c>
    </row>
    <row r="211" spans="2:5" hidden="1">
      <c r="B211" s="64">
        <v>45623</v>
      </c>
      <c r="C211" s="118">
        <f>_xlfn.XLOOKUP($B211,'Weekly Summary'!$B:$B,'Weekly Summary'!C:C,"")</f>
        <v>0</v>
      </c>
      <c r="D211" s="119" t="str">
        <f>_xlfn.XLOOKUP($B211,'Weekly Summary'!$B:$B,'Weekly Summary'!D:D,"")</f>
        <v>-</v>
      </c>
      <c r="E211" s="120">
        <f>_xlfn.XLOOKUP($B211,'Weekly Summary'!$B:$B,'Weekly Summary'!E:E,"")</f>
        <v>0</v>
      </c>
    </row>
    <row r="212" spans="2:5" hidden="1">
      <c r="B212" s="34">
        <v>45624</v>
      </c>
      <c r="C212" s="87">
        <f>_xlfn.XLOOKUP($B212,'Weekly Summary'!$B:$B,'Weekly Summary'!C:C,"")</f>
        <v>0</v>
      </c>
      <c r="D212" s="88" t="str">
        <f>_xlfn.XLOOKUP($B212,'Weekly Summary'!$B:$B,'Weekly Summary'!D:D,"")</f>
        <v>-</v>
      </c>
      <c r="E212" s="86">
        <f>_xlfn.XLOOKUP($B212,'Weekly Summary'!$B:$B,'Weekly Summary'!E:E,"")</f>
        <v>0</v>
      </c>
    </row>
    <row r="213" spans="2:5" hidden="1">
      <c r="B213" s="34">
        <v>45625</v>
      </c>
      <c r="C213" s="87">
        <f>_xlfn.XLOOKUP($B213,'Weekly Summary'!$B:$B,'Weekly Summary'!C:C,"")</f>
        <v>0</v>
      </c>
      <c r="D213" s="88" t="str">
        <f>_xlfn.XLOOKUP($B213,'Weekly Summary'!$B:$B,'Weekly Summary'!D:D,"")</f>
        <v>-</v>
      </c>
      <c r="E213" s="86">
        <f>_xlfn.XLOOKUP($B213,'Weekly Summary'!$B:$B,'Weekly Summary'!E:E,"")</f>
        <v>0</v>
      </c>
    </row>
    <row r="214" spans="2:5" hidden="1">
      <c r="B214" s="34">
        <v>45628</v>
      </c>
      <c r="C214" s="87">
        <f>_xlfn.XLOOKUP($B214,'Weekly Summary'!$B:$B,'Weekly Summary'!C:C,"")</f>
        <v>0</v>
      </c>
      <c r="D214" s="88" t="str">
        <f>_xlfn.XLOOKUP($B214,'Weekly Summary'!$B:$B,'Weekly Summary'!D:D,"")</f>
        <v>-</v>
      </c>
      <c r="E214" s="86">
        <f>_xlfn.XLOOKUP($B214,'Weekly Summary'!$B:$B,'Weekly Summary'!E:E,"")</f>
        <v>0</v>
      </c>
    </row>
    <row r="215" spans="2:5" hidden="1">
      <c r="B215" s="34">
        <v>45629</v>
      </c>
      <c r="C215" s="87">
        <f>_xlfn.XLOOKUP($B215,'Weekly Summary'!$B:$B,'Weekly Summary'!C:C,"")</f>
        <v>0</v>
      </c>
      <c r="D215" s="88" t="str">
        <f>_xlfn.XLOOKUP($B215,'Weekly Summary'!$B:$B,'Weekly Summary'!D:D,"")</f>
        <v>-</v>
      </c>
      <c r="E215" s="86">
        <f>_xlfn.XLOOKUP($B215,'Weekly Summary'!$B:$B,'Weekly Summary'!E:E,"")</f>
        <v>0</v>
      </c>
    </row>
    <row r="216" spans="2:5" hidden="1">
      <c r="B216" s="64">
        <v>45630</v>
      </c>
      <c r="C216" s="118">
        <f>_xlfn.XLOOKUP($B216,'Weekly Summary'!$B:$B,'Weekly Summary'!C:C,"")</f>
        <v>0</v>
      </c>
      <c r="D216" s="119" t="str">
        <f>_xlfn.XLOOKUP($B216,'Weekly Summary'!$B:$B,'Weekly Summary'!D:D,"")</f>
        <v>-</v>
      </c>
      <c r="E216" s="120">
        <f>_xlfn.XLOOKUP($B216,'Weekly Summary'!$B:$B,'Weekly Summary'!E:E,"")</f>
        <v>0</v>
      </c>
    </row>
    <row r="217" spans="2:5" hidden="1">
      <c r="B217" s="34">
        <v>45631</v>
      </c>
      <c r="C217" s="87">
        <f>_xlfn.XLOOKUP($B217,'Weekly Summary'!$B:$B,'Weekly Summary'!C:C,"")</f>
        <v>0</v>
      </c>
      <c r="D217" s="88" t="str">
        <f>_xlfn.XLOOKUP($B217,'Weekly Summary'!$B:$B,'Weekly Summary'!D:D,"")</f>
        <v>-</v>
      </c>
      <c r="E217" s="86">
        <f>_xlfn.XLOOKUP($B217,'Weekly Summary'!$B:$B,'Weekly Summary'!E:E,"")</f>
        <v>0</v>
      </c>
    </row>
    <row r="218" spans="2:5" hidden="1">
      <c r="B218" s="34">
        <v>45632</v>
      </c>
      <c r="C218" s="87">
        <f>_xlfn.XLOOKUP($B218,'Weekly Summary'!$B:$B,'Weekly Summary'!C:C,"")</f>
        <v>0</v>
      </c>
      <c r="D218" s="88" t="str">
        <f>_xlfn.XLOOKUP($B218,'Weekly Summary'!$B:$B,'Weekly Summary'!D:D,"")</f>
        <v>-</v>
      </c>
      <c r="E218" s="86">
        <f>_xlfn.XLOOKUP($B218,'Weekly Summary'!$B:$B,'Weekly Summary'!E:E,"")</f>
        <v>0</v>
      </c>
    </row>
    <row r="219" spans="2:5" hidden="1">
      <c r="B219" s="34">
        <v>45635</v>
      </c>
      <c r="C219" s="87">
        <f>_xlfn.XLOOKUP($B219,'Weekly Summary'!$B:$B,'Weekly Summary'!C:C,"")</f>
        <v>0</v>
      </c>
      <c r="D219" s="88" t="str">
        <f>_xlfn.XLOOKUP($B219,'Weekly Summary'!$B:$B,'Weekly Summary'!D:D,"")</f>
        <v>-</v>
      </c>
      <c r="E219" s="86">
        <f>_xlfn.XLOOKUP($B219,'Weekly Summary'!$B:$B,'Weekly Summary'!E:E,"")</f>
        <v>0</v>
      </c>
    </row>
    <row r="220" spans="2:5" hidden="1">
      <c r="B220" s="34">
        <v>45636</v>
      </c>
      <c r="C220" s="87">
        <f>_xlfn.XLOOKUP($B220,'Weekly Summary'!$B:$B,'Weekly Summary'!C:C,"")</f>
        <v>0</v>
      </c>
      <c r="D220" s="88" t="str">
        <f>_xlfn.XLOOKUP($B220,'Weekly Summary'!$B:$B,'Weekly Summary'!D:D,"")</f>
        <v>-</v>
      </c>
      <c r="E220" s="86">
        <f>_xlfn.XLOOKUP($B220,'Weekly Summary'!$B:$B,'Weekly Summary'!E:E,"")</f>
        <v>0</v>
      </c>
    </row>
    <row r="221" spans="2:5" hidden="1">
      <c r="B221" s="64">
        <v>45637</v>
      </c>
      <c r="C221" s="118">
        <f>_xlfn.XLOOKUP($B221,'Weekly Summary'!$B:$B,'Weekly Summary'!C:C,"")</f>
        <v>0</v>
      </c>
      <c r="D221" s="119" t="str">
        <f>_xlfn.XLOOKUP($B221,'Weekly Summary'!$B:$B,'Weekly Summary'!D:D,"")</f>
        <v>-</v>
      </c>
      <c r="E221" s="120">
        <f>_xlfn.XLOOKUP($B221,'Weekly Summary'!$B:$B,'Weekly Summary'!E:E,"")</f>
        <v>0</v>
      </c>
    </row>
    <row r="222" spans="2:5" hidden="1">
      <c r="B222" s="34">
        <v>45638</v>
      </c>
      <c r="C222" s="87">
        <f>_xlfn.XLOOKUP($B222,'Weekly Summary'!$B:$B,'Weekly Summary'!C:C,"")</f>
        <v>0</v>
      </c>
      <c r="D222" s="88" t="str">
        <f>_xlfn.XLOOKUP($B222,'Weekly Summary'!$B:$B,'Weekly Summary'!D:D,"")</f>
        <v>-</v>
      </c>
      <c r="E222" s="86">
        <f>_xlfn.XLOOKUP($B222,'Weekly Summary'!$B:$B,'Weekly Summary'!E:E,"")</f>
        <v>0</v>
      </c>
    </row>
    <row r="223" spans="2:5" hidden="1">
      <c r="B223" s="34">
        <v>45639</v>
      </c>
      <c r="C223" s="87">
        <f>_xlfn.XLOOKUP($B223,'Weekly Summary'!$B:$B,'Weekly Summary'!C:C,"")</f>
        <v>0</v>
      </c>
      <c r="D223" s="88" t="str">
        <f>_xlfn.XLOOKUP($B223,'Weekly Summary'!$B:$B,'Weekly Summary'!D:D,"")</f>
        <v>-</v>
      </c>
      <c r="E223" s="86">
        <f>_xlfn.XLOOKUP($B223,'Weekly Summary'!$B:$B,'Weekly Summary'!E:E,"")</f>
        <v>0</v>
      </c>
    </row>
    <row r="224" spans="2:5" hidden="1">
      <c r="B224" s="34">
        <v>45642</v>
      </c>
      <c r="C224" s="87">
        <f>_xlfn.XLOOKUP($B224,'Weekly Summary'!$B:$B,'Weekly Summary'!C:C,"")</f>
        <v>0</v>
      </c>
      <c r="D224" s="88" t="str">
        <f>_xlfn.XLOOKUP($B224,'Weekly Summary'!$B:$B,'Weekly Summary'!D:D,"")</f>
        <v>-</v>
      </c>
      <c r="E224" s="86">
        <f>_xlfn.XLOOKUP($B224,'Weekly Summary'!$B:$B,'Weekly Summary'!E:E,"")</f>
        <v>0</v>
      </c>
    </row>
    <row r="225" spans="2:5" hidden="1">
      <c r="B225" s="34">
        <v>45643</v>
      </c>
      <c r="C225" s="87">
        <f>_xlfn.XLOOKUP($B225,'Weekly Summary'!$B:$B,'Weekly Summary'!C:C,"")</f>
        <v>0</v>
      </c>
      <c r="D225" s="88" t="str">
        <f>_xlfn.XLOOKUP($B225,'Weekly Summary'!$B:$B,'Weekly Summary'!D:D,"")</f>
        <v>-</v>
      </c>
      <c r="E225" s="86">
        <f>_xlfn.XLOOKUP($B225,'Weekly Summary'!$B:$B,'Weekly Summary'!E:E,"")</f>
        <v>0</v>
      </c>
    </row>
    <row r="226" spans="2:5" hidden="1">
      <c r="B226" s="64">
        <v>45644</v>
      </c>
      <c r="C226" s="118">
        <f>_xlfn.XLOOKUP($B226,'Weekly Summary'!$B:$B,'Weekly Summary'!C:C,"")</f>
        <v>0</v>
      </c>
      <c r="D226" s="119" t="str">
        <f>_xlfn.XLOOKUP($B226,'Weekly Summary'!$B:$B,'Weekly Summary'!D:D,"")</f>
        <v>-</v>
      </c>
      <c r="E226" s="120">
        <f>_xlfn.XLOOKUP($B226,'Weekly Summary'!$B:$B,'Weekly Summary'!E:E,"")</f>
        <v>0</v>
      </c>
    </row>
    <row r="227" spans="2:5" hidden="1">
      <c r="B227" s="34">
        <v>45645</v>
      </c>
      <c r="C227" s="87">
        <f>_xlfn.XLOOKUP($B227,'Weekly Summary'!$B:$B,'Weekly Summary'!C:C,"")</f>
        <v>0</v>
      </c>
      <c r="D227" s="88" t="str">
        <f>_xlfn.XLOOKUP($B227,'Weekly Summary'!$B:$B,'Weekly Summary'!D:D,"")</f>
        <v>-</v>
      </c>
      <c r="E227" s="86">
        <f>_xlfn.XLOOKUP($B227,'Weekly Summary'!$B:$B,'Weekly Summary'!E:E,"")</f>
        <v>0</v>
      </c>
    </row>
    <row r="228" spans="2:5" hidden="1">
      <c r="B228" s="34">
        <v>45646</v>
      </c>
      <c r="C228" s="87">
        <f>_xlfn.XLOOKUP($B228,'Weekly Summary'!$B:$B,'Weekly Summary'!C:C,"")</f>
        <v>0</v>
      </c>
      <c r="D228" s="88" t="str">
        <f>_xlfn.XLOOKUP($B228,'Weekly Summary'!$B:$B,'Weekly Summary'!D:D,"")</f>
        <v>-</v>
      </c>
      <c r="E228" s="86">
        <f>_xlfn.XLOOKUP($B228,'Weekly Summary'!$B:$B,'Weekly Summary'!E:E,"")</f>
        <v>0</v>
      </c>
    </row>
    <row r="229" spans="2:5" hidden="1">
      <c r="B229" s="34">
        <v>45649</v>
      </c>
      <c r="C229" s="87">
        <f>_xlfn.XLOOKUP($B229,'Weekly Summary'!$B:$B,'Weekly Summary'!C:C,"")</f>
        <v>0</v>
      </c>
      <c r="D229" s="88" t="str">
        <f>_xlfn.XLOOKUP($B229,'Weekly Summary'!$B:$B,'Weekly Summary'!D:D,"")</f>
        <v>-</v>
      </c>
      <c r="E229" s="86">
        <f>_xlfn.XLOOKUP($B229,'Weekly Summary'!$B:$B,'Weekly Summary'!E:E,"")</f>
        <v>0</v>
      </c>
    </row>
    <row r="230" spans="2:5" hidden="1">
      <c r="B230" s="34">
        <v>45650</v>
      </c>
      <c r="C230" s="87">
        <f>_xlfn.XLOOKUP($B230,'Weekly Summary'!$B:$B,'Weekly Summary'!C:C,"")</f>
        <v>0</v>
      </c>
      <c r="D230" s="88" t="str">
        <f>_xlfn.XLOOKUP($B230,'Weekly Summary'!$B:$B,'Weekly Summary'!D:D,"")</f>
        <v>-</v>
      </c>
      <c r="E230" s="86">
        <f>_xlfn.XLOOKUP($B230,'Weekly Summary'!$B:$B,'Weekly Summary'!E:E,"")</f>
        <v>0</v>
      </c>
    </row>
    <row r="231" spans="2:5" hidden="1">
      <c r="B231" s="64">
        <v>45651</v>
      </c>
      <c r="C231" s="118">
        <f>_xlfn.XLOOKUP($B231,'Weekly Summary'!$B:$B,'Weekly Summary'!C:C,"")</f>
        <v>0</v>
      </c>
      <c r="D231" s="119" t="str">
        <f>_xlfn.XLOOKUP($B231,'Weekly Summary'!$B:$B,'Weekly Summary'!D:D,"")</f>
        <v>-</v>
      </c>
      <c r="E231" s="120">
        <f>_xlfn.XLOOKUP($B231,'Weekly Summary'!$B:$B,'Weekly Summary'!E:E,"")</f>
        <v>0</v>
      </c>
    </row>
    <row r="232" spans="2:5" hidden="1">
      <c r="B232" s="34">
        <v>45652</v>
      </c>
      <c r="C232" s="87">
        <f>_xlfn.XLOOKUP($B232,'Weekly Summary'!$B:$B,'Weekly Summary'!C:C,"")</f>
        <v>0</v>
      </c>
      <c r="D232" s="88" t="str">
        <f>_xlfn.XLOOKUP($B232,'Weekly Summary'!$B:$B,'Weekly Summary'!D:D,"")</f>
        <v>-</v>
      </c>
      <c r="E232" s="86">
        <f>_xlfn.XLOOKUP($B232,'Weekly Summary'!$B:$B,'Weekly Summary'!E:E,"")</f>
        <v>0</v>
      </c>
    </row>
    <row r="233" spans="2:5" hidden="1">
      <c r="B233" s="34">
        <v>45653</v>
      </c>
      <c r="C233" s="87">
        <f>_xlfn.XLOOKUP($B233,'Weekly Summary'!$B:$B,'Weekly Summary'!C:C,"")</f>
        <v>0</v>
      </c>
      <c r="D233" s="88" t="str">
        <f>_xlfn.XLOOKUP($B233,'Weekly Summary'!$B:$B,'Weekly Summary'!D:D,"")</f>
        <v>-</v>
      </c>
      <c r="E233" s="86">
        <f>_xlfn.XLOOKUP($B233,'Weekly Summary'!$B:$B,'Weekly Summary'!E:E,"")</f>
        <v>0</v>
      </c>
    </row>
    <row r="234" spans="2:5" hidden="1">
      <c r="B234" s="34">
        <v>45656</v>
      </c>
      <c r="C234" s="87">
        <f>_xlfn.XLOOKUP($B234,'Weekly Summary'!$B:$B,'Weekly Summary'!C:C,"")</f>
        <v>0</v>
      </c>
      <c r="D234" s="88" t="str">
        <f>_xlfn.XLOOKUP($B234,'Weekly Summary'!$B:$B,'Weekly Summary'!D:D,"")</f>
        <v>-</v>
      </c>
      <c r="E234" s="86">
        <f>_xlfn.XLOOKUP($B234,'Weekly Summary'!$B:$B,'Weekly Summary'!E:E,"")</f>
        <v>0</v>
      </c>
    </row>
    <row r="235" spans="2:5" hidden="1">
      <c r="B235" s="64">
        <v>45657</v>
      </c>
      <c r="C235" s="118">
        <f>_xlfn.XLOOKUP($B235,'Weekly Summary'!$B:$B,'Weekly Summary'!C:C,"")</f>
        <v>0</v>
      </c>
      <c r="D235" s="119" t="str">
        <f>_xlfn.XLOOKUP($B235,'Weekly Summary'!$B:$B,'Weekly Summary'!D:D,"")</f>
        <v>-</v>
      </c>
      <c r="E235" s="120">
        <f>_xlfn.XLOOKUP($B235,'Weekly Summary'!$B:$B,'Weekly Summary'!E:E,"")</f>
        <v>0</v>
      </c>
    </row>
    <row r="237" spans="2:5" ht="15" thickBot="1">
      <c r="B237" s="66" t="s">
        <v>19</v>
      </c>
      <c r="C237" s="51">
        <f>SUM(C18:C235)</f>
        <v>3987616</v>
      </c>
      <c r="D237" s="52">
        <f>E237/C237</f>
        <v>14.924512145828484</v>
      </c>
      <c r="E237" s="50">
        <f>SUM(E18:E235)</f>
        <v>59513223.424899995</v>
      </c>
    </row>
    <row r="238" spans="2:5" ht="15" thickTop="1"/>
  </sheetData>
  <mergeCells count="1">
    <mergeCell ref="B14:E14"/>
  </mergeCells>
  <conditionalFormatting sqref="C18:E21">
    <cfRule type="expression" dxfId="430" priority="65">
      <formula>$D18&gt;#REF!</formula>
    </cfRule>
    <cfRule type="expression" dxfId="429" priority="66">
      <formula>#REF!&gt;#REF!</formula>
    </cfRule>
  </conditionalFormatting>
  <conditionalFormatting sqref="C22:E26">
    <cfRule type="expression" dxfId="428" priority="57">
      <formula>$D22&gt;#REF!</formula>
    </cfRule>
  </conditionalFormatting>
  <conditionalFormatting sqref="C22:E235">
    <cfRule type="expression" dxfId="427" priority="2">
      <formula>#REF!&gt;#REF!</formula>
    </cfRule>
  </conditionalFormatting>
  <conditionalFormatting sqref="C27:E235">
    <cfRule type="expression" dxfId="426" priority="1">
      <formula>$D27&gt;#REF!</formula>
    </cfRule>
  </conditionalFormatting>
  <pageMargins left="0.7" right="0.7" top="0.75" bottom="0.75" header="0.3" footer="0.3"/>
  <pageSetup paperSize="9" orientation="portrait" r:id="rId1"/>
  <ignoredErrors>
    <ignoredError sqref="D237"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5">
      <c r="B17" s="30">
        <v>45559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45559.381979166668</v>
      </c>
      <c r="C20" s="100">
        <v>260</v>
      </c>
      <c r="D20" s="115">
        <v>16.739999999999998</v>
      </c>
      <c r="E20" s="98">
        <v>4352.3999999999996</v>
      </c>
      <c r="F20" s="101" t="s">
        <v>12</v>
      </c>
      <c r="G20" s="116"/>
      <c r="H20" s="113"/>
      <c r="I20" s="113"/>
      <c r="J20" s="113"/>
      <c r="K20" s="113"/>
    </row>
    <row r="21" spans="2:12" ht="12.5">
      <c r="B21" s="114">
        <v>45559.381979166668</v>
      </c>
      <c r="C21" s="100">
        <v>490</v>
      </c>
      <c r="D21" s="115">
        <v>16.739999999999998</v>
      </c>
      <c r="E21" s="98">
        <v>8202.5999999999985</v>
      </c>
      <c r="F21" s="94" t="s">
        <v>12</v>
      </c>
    </row>
    <row r="22" spans="2:12" ht="12.5">
      <c r="B22" s="114">
        <v>45559.381979166668</v>
      </c>
      <c r="C22" s="100">
        <v>490</v>
      </c>
      <c r="D22" s="115">
        <v>16.739999999999998</v>
      </c>
      <c r="E22" s="98">
        <v>8202.5999999999985</v>
      </c>
      <c r="F22" s="94" t="s">
        <v>12</v>
      </c>
    </row>
    <row r="23" spans="2:12" ht="12.5">
      <c r="B23" s="114">
        <v>45559.381979166668</v>
      </c>
      <c r="C23" s="100">
        <v>200</v>
      </c>
      <c r="D23" s="115">
        <v>16.739999999999998</v>
      </c>
      <c r="E23" s="98">
        <v>3347.9999999999995</v>
      </c>
      <c r="F23" s="101" t="s">
        <v>12</v>
      </c>
    </row>
    <row r="24" spans="2:12" ht="12.5">
      <c r="B24" s="114">
        <v>45559.381979166668</v>
      </c>
      <c r="C24" s="100">
        <v>290</v>
      </c>
      <c r="D24" s="115">
        <v>16.739999999999998</v>
      </c>
      <c r="E24" s="98">
        <v>4854.5999999999995</v>
      </c>
      <c r="F24" s="101" t="s">
        <v>12</v>
      </c>
    </row>
    <row r="25" spans="2:12" ht="12.5">
      <c r="B25" s="114">
        <v>45559.383726851855</v>
      </c>
      <c r="C25" s="100">
        <v>123</v>
      </c>
      <c r="D25" s="115">
        <v>16.72</v>
      </c>
      <c r="E25" s="98">
        <v>2056.56</v>
      </c>
      <c r="F25" s="101" t="s">
        <v>12</v>
      </c>
    </row>
    <row r="26" spans="2:12" ht="12.5">
      <c r="B26" s="114">
        <v>45559.383726851855</v>
      </c>
      <c r="C26" s="100">
        <v>171</v>
      </c>
      <c r="D26" s="115">
        <v>16.72</v>
      </c>
      <c r="E26" s="98">
        <v>2859.12</v>
      </c>
      <c r="F26" s="101" t="s">
        <v>12</v>
      </c>
    </row>
    <row r="27" spans="2:12" ht="12.5">
      <c r="B27" s="114">
        <v>45559.389768518522</v>
      </c>
      <c r="C27" s="100">
        <v>299</v>
      </c>
      <c r="D27" s="115">
        <v>16.7</v>
      </c>
      <c r="E27" s="98">
        <v>4993.3</v>
      </c>
      <c r="F27" s="101" t="s">
        <v>12</v>
      </c>
    </row>
    <row r="28" spans="2:12" ht="12.5">
      <c r="B28" s="114">
        <v>45559.389768518522</v>
      </c>
      <c r="C28" s="100">
        <v>288</v>
      </c>
      <c r="D28" s="115">
        <v>16.7</v>
      </c>
      <c r="E28" s="98">
        <v>4809.5999999999995</v>
      </c>
      <c r="F28" s="101" t="s">
        <v>12</v>
      </c>
    </row>
    <row r="29" spans="2:12" ht="12.5">
      <c r="B29" s="114">
        <v>45559.391817129632</v>
      </c>
      <c r="C29" s="100">
        <v>49</v>
      </c>
      <c r="D29" s="115">
        <v>16.690000000000001</v>
      </c>
      <c r="E29" s="98">
        <v>817.81000000000006</v>
      </c>
      <c r="F29" s="101" t="s">
        <v>12</v>
      </c>
    </row>
    <row r="30" spans="2:12" ht="12.5">
      <c r="B30" s="114">
        <v>45559.394097222219</v>
      </c>
      <c r="C30" s="100">
        <v>292</v>
      </c>
      <c r="D30" s="115">
        <v>16.690000000000001</v>
      </c>
      <c r="E30" s="98">
        <v>4873.4800000000005</v>
      </c>
      <c r="F30" s="101" t="s">
        <v>12</v>
      </c>
    </row>
    <row r="31" spans="2:12" ht="12.5">
      <c r="B31" s="114">
        <v>45559.394097222219</v>
      </c>
      <c r="C31" s="100">
        <v>282</v>
      </c>
      <c r="D31" s="115">
        <v>16.690000000000001</v>
      </c>
      <c r="E31" s="98">
        <v>4706.58</v>
      </c>
      <c r="F31" s="101" t="s">
        <v>12</v>
      </c>
    </row>
    <row r="32" spans="2:12" ht="12.5">
      <c r="B32" s="114">
        <v>45559.398043981484</v>
      </c>
      <c r="C32" s="100">
        <v>5</v>
      </c>
      <c r="D32" s="115">
        <v>16.72</v>
      </c>
      <c r="E32" s="98">
        <v>83.6</v>
      </c>
      <c r="F32" s="101" t="s">
        <v>12</v>
      </c>
    </row>
    <row r="33" spans="2:6" ht="12.5">
      <c r="B33" s="114">
        <v>45559.398043981484</v>
      </c>
      <c r="C33" s="100">
        <v>297</v>
      </c>
      <c r="D33" s="115">
        <v>16.72</v>
      </c>
      <c r="E33" s="98">
        <v>4965.8399999999992</v>
      </c>
      <c r="F33" s="101" t="s">
        <v>12</v>
      </c>
    </row>
    <row r="34" spans="2:6" ht="12.5">
      <c r="B34" s="114">
        <v>45559.404293981483</v>
      </c>
      <c r="C34" s="100">
        <v>296</v>
      </c>
      <c r="D34" s="115">
        <v>16.75</v>
      </c>
      <c r="E34" s="98">
        <v>4958</v>
      </c>
      <c r="F34" s="101" t="s">
        <v>12</v>
      </c>
    </row>
    <row r="35" spans="2:6" ht="12.5">
      <c r="B35" s="114">
        <v>45559.404293981483</v>
      </c>
      <c r="C35" s="100">
        <v>298</v>
      </c>
      <c r="D35" s="115">
        <v>16.75</v>
      </c>
      <c r="E35" s="98">
        <v>4991.5</v>
      </c>
      <c r="F35" s="101" t="s">
        <v>12</v>
      </c>
    </row>
    <row r="36" spans="2:6" ht="12.5">
      <c r="B36" s="114">
        <v>45559.408483796295</v>
      </c>
      <c r="C36" s="100">
        <v>304</v>
      </c>
      <c r="D36" s="115">
        <v>16.73</v>
      </c>
      <c r="E36" s="98">
        <v>5085.92</v>
      </c>
      <c r="F36" s="101" t="s">
        <v>12</v>
      </c>
    </row>
    <row r="37" spans="2:6" ht="12.5">
      <c r="B37" s="114">
        <v>45559.408506944441</v>
      </c>
      <c r="C37" s="100">
        <v>228</v>
      </c>
      <c r="D37" s="115">
        <v>16.72</v>
      </c>
      <c r="E37" s="98">
        <v>3812.16</v>
      </c>
      <c r="F37" s="101" t="s">
        <v>12</v>
      </c>
    </row>
    <row r="38" spans="2:6" ht="12.5">
      <c r="B38" s="114">
        <v>45559.408506944441</v>
      </c>
      <c r="C38" s="100">
        <v>74</v>
      </c>
      <c r="D38" s="115">
        <v>16.72</v>
      </c>
      <c r="E38" s="98">
        <v>1237.28</v>
      </c>
      <c r="F38" s="101" t="s">
        <v>12</v>
      </c>
    </row>
    <row r="39" spans="2:6" ht="12.5">
      <c r="B39" s="114">
        <v>45559.417638888888</v>
      </c>
      <c r="C39" s="100">
        <v>316</v>
      </c>
      <c r="D39" s="115">
        <v>16.75</v>
      </c>
      <c r="E39" s="98">
        <v>5293</v>
      </c>
      <c r="F39" s="101" t="s">
        <v>12</v>
      </c>
    </row>
    <row r="40" spans="2:6" ht="12.5">
      <c r="B40" s="114">
        <v>45559.417754629627</v>
      </c>
      <c r="C40" s="100">
        <v>171</v>
      </c>
      <c r="D40" s="115">
        <v>16.739999999999998</v>
      </c>
      <c r="E40" s="98">
        <v>2862.5399999999995</v>
      </c>
      <c r="F40" s="101" t="s">
        <v>12</v>
      </c>
    </row>
    <row r="41" spans="2:6" ht="12.5">
      <c r="B41" s="114">
        <v>45559.417754629627</v>
      </c>
      <c r="C41" s="100">
        <v>308</v>
      </c>
      <c r="D41" s="115">
        <v>16.739999999999998</v>
      </c>
      <c r="E41" s="98">
        <v>5155.9199999999992</v>
      </c>
      <c r="F41" s="101" t="s">
        <v>12</v>
      </c>
    </row>
    <row r="42" spans="2:6" ht="12.5">
      <c r="B42" s="114">
        <v>45559.417754629627</v>
      </c>
      <c r="C42" s="100">
        <v>127</v>
      </c>
      <c r="D42" s="115">
        <v>16.739999999999998</v>
      </c>
      <c r="E42" s="98">
        <v>2125.98</v>
      </c>
      <c r="F42" s="101" t="s">
        <v>12</v>
      </c>
    </row>
    <row r="43" spans="2:6" ht="12.5">
      <c r="B43" s="114">
        <v>45559.428946759261</v>
      </c>
      <c r="C43" s="100">
        <v>192</v>
      </c>
      <c r="D43" s="115">
        <v>16.760000000000002</v>
      </c>
      <c r="E43" s="98">
        <v>3217.92</v>
      </c>
      <c r="F43" s="101" t="s">
        <v>12</v>
      </c>
    </row>
    <row r="44" spans="2:6" ht="12.5">
      <c r="B44" s="114">
        <v>45559.430486111109</v>
      </c>
      <c r="C44" s="100">
        <v>305</v>
      </c>
      <c r="D44" s="115">
        <v>16.8</v>
      </c>
      <c r="E44" s="98">
        <v>5124</v>
      </c>
      <c r="F44" s="101" t="s">
        <v>12</v>
      </c>
    </row>
    <row r="45" spans="2:6" ht="12.5">
      <c r="B45" s="114">
        <v>45559.430486111109</v>
      </c>
      <c r="C45" s="100">
        <v>19</v>
      </c>
      <c r="D45" s="115">
        <v>16.8</v>
      </c>
      <c r="E45" s="98">
        <v>319.2</v>
      </c>
      <c r="F45" s="101" t="s">
        <v>12</v>
      </c>
    </row>
    <row r="46" spans="2:6" ht="12.5">
      <c r="B46" s="114">
        <v>45559.43109953704</v>
      </c>
      <c r="C46" s="100">
        <v>313</v>
      </c>
      <c r="D46" s="115">
        <v>16.79</v>
      </c>
      <c r="E46" s="98">
        <v>5255.2699999999995</v>
      </c>
      <c r="F46" s="101" t="s">
        <v>12</v>
      </c>
    </row>
    <row r="47" spans="2:6" ht="12.5">
      <c r="B47" s="114">
        <v>45559.431111111109</v>
      </c>
      <c r="C47" s="100">
        <v>327</v>
      </c>
      <c r="D47" s="115">
        <v>16.78</v>
      </c>
      <c r="E47" s="98">
        <v>5487.06</v>
      </c>
      <c r="F47" s="101" t="s">
        <v>12</v>
      </c>
    </row>
    <row r="48" spans="2:6" ht="12.5">
      <c r="B48" s="114">
        <v>45559.434999999998</v>
      </c>
      <c r="C48" s="100">
        <v>289</v>
      </c>
      <c r="D48" s="115">
        <v>16.8</v>
      </c>
      <c r="E48" s="98">
        <v>4855.2</v>
      </c>
      <c r="F48" s="101" t="s">
        <v>12</v>
      </c>
    </row>
    <row r="49" spans="2:6" ht="12.5">
      <c r="B49" s="114">
        <v>45559.437303240738</v>
      </c>
      <c r="C49" s="100">
        <v>291</v>
      </c>
      <c r="D49" s="115">
        <v>16.79</v>
      </c>
      <c r="E49" s="98">
        <v>4885.8899999999994</v>
      </c>
      <c r="F49" s="101" t="s">
        <v>12</v>
      </c>
    </row>
    <row r="50" spans="2:6" ht="12.5">
      <c r="B50" s="114">
        <v>45559.4453587963</v>
      </c>
      <c r="C50" s="100">
        <v>597</v>
      </c>
      <c r="D50" s="115">
        <v>16.8</v>
      </c>
      <c r="E50" s="98">
        <v>10029.6</v>
      </c>
      <c r="F50" s="101" t="s">
        <v>12</v>
      </c>
    </row>
    <row r="51" spans="2:6" ht="12.5">
      <c r="B51" s="114">
        <v>45559.44803240741</v>
      </c>
      <c r="C51" s="100">
        <v>318</v>
      </c>
      <c r="D51" s="115">
        <v>16.78</v>
      </c>
      <c r="E51" s="98">
        <v>5336.04</v>
      </c>
      <c r="F51" s="101" t="s">
        <v>12</v>
      </c>
    </row>
    <row r="52" spans="2:6" ht="12.5">
      <c r="B52" s="114">
        <v>45559.458356481482</v>
      </c>
      <c r="C52" s="100">
        <v>572</v>
      </c>
      <c r="D52" s="115">
        <v>16.8</v>
      </c>
      <c r="E52" s="98">
        <v>9609.6</v>
      </c>
      <c r="F52" s="101" t="s">
        <v>12</v>
      </c>
    </row>
    <row r="53" spans="2:6" ht="12.5">
      <c r="B53" s="114">
        <v>45559.458356481482</v>
      </c>
      <c r="C53" s="100">
        <v>328</v>
      </c>
      <c r="D53" s="115">
        <v>16.8</v>
      </c>
      <c r="E53" s="98">
        <v>5510.4000000000005</v>
      </c>
      <c r="F53" s="101" t="s">
        <v>12</v>
      </c>
    </row>
    <row r="54" spans="2:6" ht="12.5">
      <c r="B54" s="114">
        <v>45559.466249999998</v>
      </c>
      <c r="C54" s="100">
        <v>568</v>
      </c>
      <c r="D54" s="115">
        <v>16.84</v>
      </c>
      <c r="E54" s="98">
        <v>9565.1200000000008</v>
      </c>
      <c r="F54" s="101" t="s">
        <v>12</v>
      </c>
    </row>
    <row r="55" spans="2:6" ht="12.5">
      <c r="B55" s="114">
        <v>45559.47519675926</v>
      </c>
      <c r="C55" s="100">
        <v>296</v>
      </c>
      <c r="D55" s="115">
        <v>16.850000000000001</v>
      </c>
      <c r="E55" s="98">
        <v>4987.6000000000004</v>
      </c>
      <c r="F55" s="101" t="s">
        <v>12</v>
      </c>
    </row>
    <row r="56" spans="2:6" ht="12.5">
      <c r="B56" s="114">
        <v>45559.475208333337</v>
      </c>
      <c r="C56" s="100">
        <v>305</v>
      </c>
      <c r="D56" s="115">
        <v>16.84</v>
      </c>
      <c r="E56" s="98">
        <v>5136.2</v>
      </c>
      <c r="F56" s="101" t="s">
        <v>12</v>
      </c>
    </row>
    <row r="57" spans="2:6" ht="12.5">
      <c r="B57" s="114">
        <v>45559.479375000003</v>
      </c>
      <c r="C57" s="100">
        <v>305</v>
      </c>
      <c r="D57" s="115">
        <v>16.8</v>
      </c>
      <c r="E57" s="98">
        <v>5124</v>
      </c>
      <c r="F57" s="101" t="s">
        <v>12</v>
      </c>
    </row>
    <row r="58" spans="2:6" ht="12.5">
      <c r="B58" s="114">
        <v>45559.491712962961</v>
      </c>
      <c r="C58" s="100">
        <v>581</v>
      </c>
      <c r="D58" s="115">
        <v>16.829999999999998</v>
      </c>
      <c r="E58" s="98">
        <v>9778.23</v>
      </c>
      <c r="F58" s="101" t="s">
        <v>12</v>
      </c>
    </row>
    <row r="59" spans="2:6" ht="12.5">
      <c r="B59" s="114">
        <v>45559.498206018521</v>
      </c>
      <c r="C59" s="100">
        <v>283</v>
      </c>
      <c r="D59" s="115">
        <v>16.84</v>
      </c>
      <c r="E59" s="98">
        <v>4765.72</v>
      </c>
      <c r="F59" s="101" t="s">
        <v>12</v>
      </c>
    </row>
    <row r="60" spans="2:6" ht="12.5">
      <c r="B60" s="114">
        <v>45559.504259259258</v>
      </c>
      <c r="C60" s="100">
        <v>291</v>
      </c>
      <c r="D60" s="115">
        <v>16.86</v>
      </c>
      <c r="E60" s="98">
        <v>4906.26</v>
      </c>
      <c r="F60" s="101" t="s">
        <v>12</v>
      </c>
    </row>
    <row r="61" spans="2:6" ht="12.5">
      <c r="B61" s="114">
        <v>45559.50886574074</v>
      </c>
      <c r="C61" s="100">
        <v>280</v>
      </c>
      <c r="D61" s="115">
        <v>16.850000000000001</v>
      </c>
      <c r="E61" s="98">
        <v>4718</v>
      </c>
      <c r="F61" s="101" t="s">
        <v>12</v>
      </c>
    </row>
    <row r="62" spans="2:6" ht="12.5">
      <c r="B62" s="114">
        <v>45559.514282407406</v>
      </c>
      <c r="C62" s="100">
        <v>313</v>
      </c>
      <c r="D62" s="115">
        <v>16.82</v>
      </c>
      <c r="E62" s="98">
        <v>5264.66</v>
      </c>
      <c r="F62" s="101" t="s">
        <v>12</v>
      </c>
    </row>
    <row r="63" spans="2:6" ht="12.5">
      <c r="B63" s="114">
        <v>45559.528437499997</v>
      </c>
      <c r="C63" s="100">
        <v>275</v>
      </c>
      <c r="D63" s="115">
        <v>16.82</v>
      </c>
      <c r="E63" s="98">
        <v>4625.5</v>
      </c>
      <c r="F63" s="101" t="s">
        <v>12</v>
      </c>
    </row>
    <row r="64" spans="2:6" ht="12.5">
      <c r="B64" s="114">
        <v>45559.534351851849</v>
      </c>
      <c r="C64" s="100">
        <v>288</v>
      </c>
      <c r="D64" s="115">
        <v>16.82</v>
      </c>
      <c r="E64" s="98">
        <v>4844.16</v>
      </c>
      <c r="F64" s="101" t="s">
        <v>12</v>
      </c>
    </row>
    <row r="65" spans="2:6" ht="12.5">
      <c r="B65" s="114">
        <v>45559.538391203707</v>
      </c>
      <c r="C65" s="100">
        <v>485</v>
      </c>
      <c r="D65" s="115">
        <v>16.809999999999999</v>
      </c>
      <c r="E65" s="98">
        <v>8152.8499999999995</v>
      </c>
      <c r="F65" s="101" t="s">
        <v>12</v>
      </c>
    </row>
    <row r="66" spans="2:6" ht="12.5">
      <c r="B66" s="114">
        <v>45559.538391203707</v>
      </c>
      <c r="C66" s="100">
        <v>311</v>
      </c>
      <c r="D66" s="115">
        <v>16.809999999999999</v>
      </c>
      <c r="E66" s="98">
        <v>5227.91</v>
      </c>
      <c r="F66" s="101" t="s">
        <v>12</v>
      </c>
    </row>
    <row r="67" spans="2:6" ht="12.5">
      <c r="B67" s="114">
        <v>45559.543437499997</v>
      </c>
      <c r="C67" s="100">
        <v>268</v>
      </c>
      <c r="D67" s="115">
        <v>16.79</v>
      </c>
      <c r="E67" s="98">
        <v>4499.7199999999993</v>
      </c>
      <c r="F67" s="101" t="s">
        <v>12</v>
      </c>
    </row>
    <row r="68" spans="2:6" ht="12.5">
      <c r="B68" s="114">
        <v>45559.543437499997</v>
      </c>
      <c r="C68" s="100">
        <v>8</v>
      </c>
      <c r="D68" s="115">
        <v>16.79</v>
      </c>
      <c r="E68" s="98">
        <v>134.32</v>
      </c>
      <c r="F68" s="101" t="s">
        <v>12</v>
      </c>
    </row>
    <row r="69" spans="2:6" ht="12.5">
      <c r="B69" s="114">
        <v>45559.560983796298</v>
      </c>
      <c r="C69" s="100">
        <v>343</v>
      </c>
      <c r="D69" s="115">
        <v>16.79</v>
      </c>
      <c r="E69" s="98">
        <v>5758.9699999999993</v>
      </c>
      <c r="F69" s="101" t="s">
        <v>12</v>
      </c>
    </row>
    <row r="70" spans="2:6" ht="12.5">
      <c r="B70" s="114">
        <v>45559.570150462961</v>
      </c>
      <c r="C70" s="100">
        <v>279</v>
      </c>
      <c r="D70" s="115">
        <v>16.79</v>
      </c>
      <c r="E70" s="98">
        <v>4684.41</v>
      </c>
      <c r="F70" s="101" t="s">
        <v>12</v>
      </c>
    </row>
    <row r="71" spans="2:6" ht="12.5">
      <c r="B71" s="114">
        <v>45559.570150462961</v>
      </c>
      <c r="C71" s="100">
        <v>211</v>
      </c>
      <c r="D71" s="115">
        <v>16.79</v>
      </c>
      <c r="E71" s="98">
        <v>3542.6899999999996</v>
      </c>
      <c r="F71" s="101" t="s">
        <v>12</v>
      </c>
    </row>
    <row r="72" spans="2:6" ht="12.5">
      <c r="B72" s="114">
        <v>45559.571701388886</v>
      </c>
      <c r="C72" s="100">
        <v>275</v>
      </c>
      <c r="D72" s="115">
        <v>16.79</v>
      </c>
      <c r="E72" s="98">
        <v>4617.25</v>
      </c>
      <c r="F72" s="101" t="s">
        <v>12</v>
      </c>
    </row>
    <row r="73" spans="2:6" ht="12.5">
      <c r="B73" s="114">
        <v>45559.571701388886</v>
      </c>
      <c r="C73" s="100">
        <v>29</v>
      </c>
      <c r="D73" s="115">
        <v>16.79</v>
      </c>
      <c r="E73" s="98">
        <v>486.90999999999997</v>
      </c>
      <c r="F73" s="101" t="s">
        <v>12</v>
      </c>
    </row>
    <row r="74" spans="2:6" ht="12.5">
      <c r="B74" s="114">
        <v>45559.571701388886</v>
      </c>
      <c r="C74" s="100">
        <v>46</v>
      </c>
      <c r="D74" s="115">
        <v>16.79</v>
      </c>
      <c r="E74" s="98">
        <v>772.33999999999992</v>
      </c>
      <c r="F74" s="101" t="s">
        <v>12</v>
      </c>
    </row>
    <row r="75" spans="2:6" ht="12.5">
      <c r="B75" s="114">
        <v>45559.575243055559</v>
      </c>
      <c r="C75" s="100">
        <v>337</v>
      </c>
      <c r="D75" s="115">
        <v>16.78</v>
      </c>
      <c r="E75" s="98">
        <v>5654.8600000000006</v>
      </c>
      <c r="F75" s="101" t="s">
        <v>12</v>
      </c>
    </row>
    <row r="76" spans="2:6" ht="12.5">
      <c r="B76" s="114">
        <v>45559.591215277775</v>
      </c>
      <c r="C76" s="100">
        <v>271</v>
      </c>
      <c r="D76" s="115">
        <v>16.86</v>
      </c>
      <c r="E76" s="98">
        <v>4569.0599999999995</v>
      </c>
      <c r="F76" s="101" t="s">
        <v>12</v>
      </c>
    </row>
    <row r="77" spans="2:6" ht="12.5">
      <c r="B77" s="114">
        <v>45559.591215277775</v>
      </c>
      <c r="C77" s="100">
        <v>609</v>
      </c>
      <c r="D77" s="115">
        <v>16.87</v>
      </c>
      <c r="E77" s="98">
        <v>10273.83</v>
      </c>
      <c r="F77" s="101" t="s">
        <v>12</v>
      </c>
    </row>
    <row r="78" spans="2:6" ht="12.5">
      <c r="B78" s="114">
        <v>45559.598553240743</v>
      </c>
      <c r="C78" s="100">
        <v>314</v>
      </c>
      <c r="D78" s="115">
        <v>16.850000000000001</v>
      </c>
      <c r="E78" s="98">
        <v>5290.9000000000005</v>
      </c>
      <c r="F78" s="101" t="s">
        <v>12</v>
      </c>
    </row>
    <row r="79" spans="2:6" ht="12.5">
      <c r="B79" s="114">
        <v>45559.604444444441</v>
      </c>
      <c r="C79" s="100">
        <v>311</v>
      </c>
      <c r="D79" s="115">
        <v>16.850000000000001</v>
      </c>
      <c r="E79" s="98">
        <v>5240.3500000000004</v>
      </c>
      <c r="F79" s="101" t="s">
        <v>12</v>
      </c>
    </row>
    <row r="80" spans="2:6" ht="12.5">
      <c r="B80" s="114">
        <v>45559.613136574073</v>
      </c>
      <c r="C80" s="100">
        <v>287</v>
      </c>
      <c r="D80" s="115">
        <v>16.84</v>
      </c>
      <c r="E80" s="98">
        <v>4833.08</v>
      </c>
      <c r="F80" s="101" t="s">
        <v>12</v>
      </c>
    </row>
    <row r="81" spans="2:6" ht="12.5">
      <c r="B81" s="114">
        <v>45559.615798611114</v>
      </c>
      <c r="C81" s="100">
        <v>277</v>
      </c>
      <c r="D81" s="115">
        <v>16.829999999999998</v>
      </c>
      <c r="E81" s="98">
        <v>4661.91</v>
      </c>
      <c r="F81" s="101" t="s">
        <v>12</v>
      </c>
    </row>
    <row r="82" spans="2:6" ht="12.5">
      <c r="B82" s="114">
        <v>45559.615798611114</v>
      </c>
      <c r="C82" s="100">
        <v>269</v>
      </c>
      <c r="D82" s="115">
        <v>16.829999999999998</v>
      </c>
      <c r="E82" s="98">
        <v>4527.2699999999995</v>
      </c>
      <c r="F82" s="101" t="s">
        <v>12</v>
      </c>
    </row>
    <row r="83" spans="2:6" ht="12.5">
      <c r="B83" s="114">
        <v>45559.63003472222</v>
      </c>
      <c r="C83" s="100">
        <v>138</v>
      </c>
      <c r="D83" s="115">
        <v>16.82</v>
      </c>
      <c r="E83" s="98">
        <v>2321.16</v>
      </c>
      <c r="F83" s="101" t="s">
        <v>12</v>
      </c>
    </row>
    <row r="84" spans="2:6" ht="12.5">
      <c r="B84" s="114">
        <v>45559.63009259259</v>
      </c>
      <c r="C84" s="100">
        <v>159</v>
      </c>
      <c r="D84" s="115">
        <v>16.82</v>
      </c>
      <c r="E84" s="98">
        <v>2674.38</v>
      </c>
      <c r="F84" s="101" t="s">
        <v>12</v>
      </c>
    </row>
    <row r="85" spans="2:6" ht="12.5">
      <c r="B85" s="114">
        <v>45559.632152777776</v>
      </c>
      <c r="C85" s="100">
        <v>6</v>
      </c>
      <c r="D85" s="115">
        <v>16.850000000000001</v>
      </c>
      <c r="E85" s="98">
        <v>101.10000000000001</v>
      </c>
      <c r="F85" s="101" t="s">
        <v>12</v>
      </c>
    </row>
    <row r="86" spans="2:6" ht="12.5">
      <c r="B86" s="114">
        <v>45559.632152777776</v>
      </c>
      <c r="C86" s="100">
        <v>598</v>
      </c>
      <c r="D86" s="115">
        <v>16.850000000000001</v>
      </c>
      <c r="E86" s="98">
        <v>10076.300000000001</v>
      </c>
      <c r="F86" s="101" t="s">
        <v>12</v>
      </c>
    </row>
    <row r="87" spans="2:6" ht="12.5">
      <c r="B87" s="114">
        <v>45559.63621527778</v>
      </c>
      <c r="C87" s="100">
        <v>78</v>
      </c>
      <c r="D87" s="115">
        <v>16.82</v>
      </c>
      <c r="E87" s="98">
        <v>1311.96</v>
      </c>
      <c r="F87" s="101" t="s">
        <v>12</v>
      </c>
    </row>
    <row r="88" spans="2:6" ht="12.5">
      <c r="B88" s="114">
        <v>45559.63621527778</v>
      </c>
      <c r="C88" s="100">
        <v>173</v>
      </c>
      <c r="D88" s="115">
        <v>16.82</v>
      </c>
      <c r="E88" s="98">
        <v>2909.86</v>
      </c>
      <c r="F88" s="101" t="s">
        <v>12</v>
      </c>
    </row>
    <row r="89" spans="2:6" ht="12.5">
      <c r="B89" s="114">
        <v>45559.63621527778</v>
      </c>
      <c r="C89" s="100">
        <v>25</v>
      </c>
      <c r="D89" s="115">
        <v>16.82</v>
      </c>
      <c r="E89" s="98">
        <v>420.5</v>
      </c>
      <c r="F89" s="101" t="s">
        <v>12</v>
      </c>
    </row>
    <row r="90" spans="2:6" ht="12.5">
      <c r="B90" s="114">
        <v>45559.645324074074</v>
      </c>
      <c r="C90" s="100">
        <v>281</v>
      </c>
      <c r="D90" s="115">
        <v>16.82</v>
      </c>
      <c r="E90" s="98">
        <v>4726.42</v>
      </c>
      <c r="F90" s="101" t="s">
        <v>12</v>
      </c>
    </row>
    <row r="91" spans="2:6" ht="12.5">
      <c r="B91" s="114">
        <v>45559.645324074074</v>
      </c>
      <c r="C91" s="100">
        <v>269</v>
      </c>
      <c r="D91" s="115">
        <v>16.82</v>
      </c>
      <c r="E91" s="98">
        <v>4524.58</v>
      </c>
      <c r="F91" s="101" t="s">
        <v>12</v>
      </c>
    </row>
    <row r="92" spans="2:6" ht="12.5">
      <c r="B92" s="114">
        <v>45559.645324074074</v>
      </c>
      <c r="C92" s="100">
        <v>44</v>
      </c>
      <c r="D92" s="115">
        <v>16.82</v>
      </c>
      <c r="E92" s="98">
        <v>740.08</v>
      </c>
      <c r="F92" s="101" t="s">
        <v>12</v>
      </c>
    </row>
    <row r="93" spans="2:6" ht="12.5">
      <c r="B93" s="114">
        <v>45559.6483912037</v>
      </c>
      <c r="C93" s="100">
        <v>303</v>
      </c>
      <c r="D93" s="115">
        <v>16.809999999999999</v>
      </c>
      <c r="E93" s="98">
        <v>5093.4299999999994</v>
      </c>
      <c r="F93" s="101" t="s">
        <v>12</v>
      </c>
    </row>
    <row r="94" spans="2:6" ht="12.5">
      <c r="B94" s="114">
        <v>45559.650856481479</v>
      </c>
      <c r="C94" s="100">
        <v>267</v>
      </c>
      <c r="D94" s="115">
        <v>16.8</v>
      </c>
      <c r="E94" s="98">
        <v>4485.6000000000004</v>
      </c>
      <c r="F94" s="101" t="s">
        <v>12</v>
      </c>
    </row>
    <row r="95" spans="2:6" ht="12.5">
      <c r="B95" s="114">
        <v>45559.650868055556</v>
      </c>
      <c r="C95" s="100">
        <v>6</v>
      </c>
      <c r="D95" s="115">
        <v>16.8</v>
      </c>
      <c r="E95" s="98">
        <v>100.80000000000001</v>
      </c>
      <c r="F95" s="101" t="s">
        <v>12</v>
      </c>
    </row>
    <row r="96" spans="2:6" ht="12.5">
      <c r="B96" s="114">
        <v>45559.650868055556</v>
      </c>
      <c r="C96" s="100">
        <v>32</v>
      </c>
      <c r="D96" s="115">
        <v>16.8</v>
      </c>
      <c r="E96" s="98">
        <v>537.6</v>
      </c>
      <c r="F96" s="101" t="s">
        <v>12</v>
      </c>
    </row>
    <row r="97" spans="2:6" ht="12.5">
      <c r="B97" s="114">
        <v>45559.652743055558</v>
      </c>
      <c r="C97" s="100">
        <v>285</v>
      </c>
      <c r="D97" s="115">
        <v>16.79</v>
      </c>
      <c r="E97" s="98">
        <v>4785.1499999999996</v>
      </c>
      <c r="F97" s="101" t="s">
        <v>12</v>
      </c>
    </row>
    <row r="98" spans="2:6" ht="12.5">
      <c r="B98" s="114">
        <v>45559.652743055558</v>
      </c>
      <c r="C98" s="100">
        <v>8</v>
      </c>
      <c r="D98" s="115">
        <v>16.79</v>
      </c>
      <c r="E98" s="98">
        <v>134.32</v>
      </c>
      <c r="F98" s="101" t="s">
        <v>12</v>
      </c>
    </row>
    <row r="99" spans="2:6" ht="12.5">
      <c r="B99" s="114">
        <v>45559.660254629627</v>
      </c>
      <c r="C99" s="100">
        <v>290</v>
      </c>
      <c r="D99" s="115">
        <v>16.8</v>
      </c>
      <c r="E99" s="98">
        <v>4872</v>
      </c>
      <c r="F99" s="101" t="s">
        <v>12</v>
      </c>
    </row>
    <row r="100" spans="2:6" ht="12.5">
      <c r="B100" s="114">
        <v>45559.660254629627</v>
      </c>
      <c r="C100" s="100">
        <v>291</v>
      </c>
      <c r="D100" s="115">
        <v>16.8</v>
      </c>
      <c r="E100" s="98">
        <v>4888.8</v>
      </c>
      <c r="F100" s="101" t="s">
        <v>12</v>
      </c>
    </row>
    <row r="101" spans="2:6" ht="12.5">
      <c r="B101" s="114">
        <v>45559.663807870369</v>
      </c>
      <c r="C101" s="100">
        <v>202</v>
      </c>
      <c r="D101" s="115">
        <v>16.79</v>
      </c>
      <c r="E101" s="98">
        <v>3391.58</v>
      </c>
      <c r="F101" s="101" t="s">
        <v>12</v>
      </c>
    </row>
    <row r="102" spans="2:6" ht="12.5">
      <c r="B102" s="114">
        <v>45559.666956018518</v>
      </c>
      <c r="C102" s="100">
        <v>59</v>
      </c>
      <c r="D102" s="115">
        <v>16.78</v>
      </c>
      <c r="E102" s="98">
        <v>990.0200000000001</v>
      </c>
      <c r="F102" s="101" t="s">
        <v>12</v>
      </c>
    </row>
    <row r="103" spans="2:6" ht="12.5">
      <c r="B103" s="114">
        <v>45559.666956018518</v>
      </c>
      <c r="C103" s="100">
        <v>237</v>
      </c>
      <c r="D103" s="115">
        <v>16.78</v>
      </c>
      <c r="E103" s="98">
        <v>3976.86</v>
      </c>
      <c r="F103" s="101" t="s">
        <v>12</v>
      </c>
    </row>
    <row r="104" spans="2:6" ht="12.5">
      <c r="B104" s="114">
        <v>45559.674618055556</v>
      </c>
      <c r="C104" s="100">
        <v>113</v>
      </c>
      <c r="D104" s="115">
        <v>16.78</v>
      </c>
      <c r="E104" s="98">
        <v>1896.14</v>
      </c>
      <c r="F104" s="101" t="s">
        <v>12</v>
      </c>
    </row>
    <row r="105" spans="2:6" ht="12.5">
      <c r="B105" s="114">
        <v>45559.675162037034</v>
      </c>
      <c r="C105" s="100">
        <v>401</v>
      </c>
      <c r="D105" s="115">
        <v>16.77</v>
      </c>
      <c r="E105" s="98">
        <v>6724.7699999999995</v>
      </c>
      <c r="F105" s="101" t="s">
        <v>12</v>
      </c>
    </row>
    <row r="106" spans="2:6" ht="12.5">
      <c r="B106" s="114">
        <v>45559.677094907405</v>
      </c>
      <c r="C106" s="100">
        <v>245</v>
      </c>
      <c r="D106" s="115">
        <v>16.760000000000002</v>
      </c>
      <c r="E106" s="98">
        <v>4106.2000000000007</v>
      </c>
      <c r="F106" s="101" t="s">
        <v>12</v>
      </c>
    </row>
    <row r="107" spans="2:6" ht="12.5">
      <c r="B107" s="114">
        <v>45559.678912037038</v>
      </c>
      <c r="C107" s="100">
        <v>295</v>
      </c>
      <c r="D107" s="115">
        <v>16.760000000000002</v>
      </c>
      <c r="E107" s="98">
        <v>4944.2000000000007</v>
      </c>
      <c r="F107" s="101" t="s">
        <v>12</v>
      </c>
    </row>
    <row r="108" spans="2:6" ht="12.5">
      <c r="B108" s="114">
        <v>45559.68681712963</v>
      </c>
      <c r="C108" s="100">
        <v>280</v>
      </c>
      <c r="D108" s="115">
        <v>16.77</v>
      </c>
      <c r="E108" s="98">
        <v>4695.5999999999995</v>
      </c>
      <c r="F108" s="101" t="s">
        <v>12</v>
      </c>
    </row>
    <row r="109" spans="2:6" ht="12.5">
      <c r="B109" s="114">
        <v>45559.68681712963</v>
      </c>
      <c r="C109" s="100">
        <v>306</v>
      </c>
      <c r="D109" s="115">
        <v>16.77</v>
      </c>
      <c r="E109" s="98">
        <v>5131.62</v>
      </c>
      <c r="F109" s="101" t="s">
        <v>12</v>
      </c>
    </row>
    <row r="110" spans="2:6" ht="12.5">
      <c r="B110" s="114">
        <v>45559.686863425923</v>
      </c>
      <c r="C110" s="100">
        <v>296</v>
      </c>
      <c r="D110" s="115">
        <v>16.760000000000002</v>
      </c>
      <c r="E110" s="98">
        <v>4960.96</v>
      </c>
      <c r="F110" s="101" t="s">
        <v>12</v>
      </c>
    </row>
    <row r="111" spans="2:6" ht="12.5">
      <c r="B111" s="114">
        <v>45559.692569444444</v>
      </c>
      <c r="C111" s="100">
        <v>103</v>
      </c>
      <c r="D111" s="115">
        <v>16.71</v>
      </c>
      <c r="E111" s="98">
        <v>1721.13</v>
      </c>
      <c r="F111" s="101" t="s">
        <v>12</v>
      </c>
    </row>
    <row r="112" spans="2:6" ht="12.5">
      <c r="B112" s="114">
        <v>45559.692569444444</v>
      </c>
      <c r="C112" s="100">
        <v>170</v>
      </c>
      <c r="D112" s="115">
        <v>16.71</v>
      </c>
      <c r="E112" s="98">
        <v>2840.7000000000003</v>
      </c>
      <c r="F112" s="101" t="s">
        <v>12</v>
      </c>
    </row>
    <row r="113" spans="2:6" ht="12.5">
      <c r="B113" s="114">
        <v>45559.699641203704</v>
      </c>
      <c r="C113" s="100">
        <v>274</v>
      </c>
      <c r="D113" s="115">
        <v>16.690000000000001</v>
      </c>
      <c r="E113" s="98">
        <v>4573.0600000000004</v>
      </c>
      <c r="F113" s="101" t="s">
        <v>12</v>
      </c>
    </row>
    <row r="114" spans="2:6" ht="12.5">
      <c r="B114" s="114">
        <v>45559.699641203704</v>
      </c>
      <c r="C114" s="100">
        <v>290</v>
      </c>
      <c r="D114" s="115">
        <v>16.690000000000001</v>
      </c>
      <c r="E114" s="98">
        <v>4840.1000000000004</v>
      </c>
      <c r="F114" s="101" t="s">
        <v>12</v>
      </c>
    </row>
    <row r="115" spans="2:6" ht="12.5">
      <c r="B115" s="114">
        <v>45559.699641203704</v>
      </c>
      <c r="C115" s="100">
        <v>291</v>
      </c>
      <c r="D115" s="115">
        <v>16.7</v>
      </c>
      <c r="E115" s="98">
        <v>4859.7</v>
      </c>
      <c r="F115" s="101" t="s">
        <v>12</v>
      </c>
    </row>
    <row r="116" spans="2:6" ht="12.5">
      <c r="B116" s="114">
        <v>45559.699641203704</v>
      </c>
      <c r="C116" s="100">
        <v>278</v>
      </c>
      <c r="D116" s="115">
        <v>16.7</v>
      </c>
      <c r="E116" s="98">
        <v>4642.5999999999995</v>
      </c>
      <c r="F116" s="101" t="s">
        <v>12</v>
      </c>
    </row>
    <row r="117" spans="2:6" ht="12.5">
      <c r="B117" s="114">
        <v>45559.7034375</v>
      </c>
      <c r="C117" s="100">
        <v>303</v>
      </c>
      <c r="D117" s="115">
        <v>16.670000000000002</v>
      </c>
      <c r="E117" s="98">
        <v>5051.01</v>
      </c>
      <c r="F117" s="101" t="s">
        <v>12</v>
      </c>
    </row>
    <row r="118" spans="2:6" ht="12.5">
      <c r="B118" s="114">
        <v>45559.710347222222</v>
      </c>
      <c r="C118" s="100">
        <v>326</v>
      </c>
      <c r="D118" s="115">
        <v>16.670000000000002</v>
      </c>
      <c r="E118" s="98">
        <v>5434.420000000001</v>
      </c>
      <c r="F118" s="101" t="s">
        <v>12</v>
      </c>
    </row>
    <row r="119" spans="2:6" ht="12.5">
      <c r="B119" s="114">
        <v>45559.712268518517</v>
      </c>
      <c r="C119" s="100">
        <v>361</v>
      </c>
      <c r="D119" s="115">
        <v>16.670000000000002</v>
      </c>
      <c r="E119" s="98">
        <v>6017.8700000000008</v>
      </c>
      <c r="F119" s="101" t="s">
        <v>12</v>
      </c>
    </row>
    <row r="120" spans="2:6" ht="12.5">
      <c r="B120" s="114">
        <v>45559.712268518517</v>
      </c>
      <c r="C120" s="100">
        <v>286</v>
      </c>
      <c r="D120" s="115">
        <v>16.670000000000002</v>
      </c>
      <c r="E120" s="98">
        <v>4767.6200000000008</v>
      </c>
      <c r="F120" s="101" t="s">
        <v>12</v>
      </c>
    </row>
    <row r="121" spans="2:6" ht="12.5">
      <c r="B121" s="114">
        <v>45559.712268518517</v>
      </c>
      <c r="C121" s="100">
        <v>26</v>
      </c>
      <c r="D121" s="115">
        <v>16.670000000000002</v>
      </c>
      <c r="E121" s="98">
        <v>433.42000000000007</v>
      </c>
      <c r="F121" s="101" t="s">
        <v>12</v>
      </c>
    </row>
    <row r="122" spans="2:6" ht="12.5">
      <c r="B122" s="114">
        <v>45559.712268518517</v>
      </c>
      <c r="C122" s="100">
        <v>381</v>
      </c>
      <c r="D122" s="115">
        <v>16.670000000000002</v>
      </c>
      <c r="E122" s="98">
        <v>6351.27</v>
      </c>
      <c r="F122" s="101" t="s">
        <v>12</v>
      </c>
    </row>
    <row r="123" spans="2:6" ht="12.5">
      <c r="B123" s="114">
        <v>45559.712268518517</v>
      </c>
      <c r="C123" s="100">
        <v>570</v>
      </c>
      <c r="D123" s="115">
        <v>16.670000000000002</v>
      </c>
      <c r="E123" s="98">
        <v>9501.9000000000015</v>
      </c>
      <c r="F123" s="101" t="s">
        <v>12</v>
      </c>
    </row>
    <row r="124" spans="2:6" ht="12.5">
      <c r="B124" s="114">
        <v>45559.712268518517</v>
      </c>
      <c r="C124" s="100">
        <v>381</v>
      </c>
      <c r="D124" s="115">
        <v>16.670000000000002</v>
      </c>
      <c r="E124" s="98">
        <v>6351.27</v>
      </c>
      <c r="F124" s="101" t="s">
        <v>12</v>
      </c>
    </row>
    <row r="125" spans="2:6" ht="12.5">
      <c r="B125" s="114">
        <v>45559.712268518517</v>
      </c>
      <c r="C125" s="100">
        <v>315</v>
      </c>
      <c r="D125" s="115">
        <v>16.670000000000002</v>
      </c>
      <c r="E125" s="98">
        <v>5251.05</v>
      </c>
      <c r="F125" s="101" t="s">
        <v>12</v>
      </c>
    </row>
    <row r="126" spans="2:6" ht="12.5">
      <c r="B126" s="114">
        <v>45559.717499999999</v>
      </c>
      <c r="C126" s="100">
        <v>335</v>
      </c>
      <c r="D126" s="115">
        <v>16.64</v>
      </c>
      <c r="E126" s="98">
        <v>5574.4000000000005</v>
      </c>
      <c r="F126" s="101" t="s">
        <v>12</v>
      </c>
    </row>
    <row r="127" spans="2:6" ht="12.5">
      <c r="B127" s="114">
        <v>45559.717499999999</v>
      </c>
      <c r="C127" s="100">
        <v>277</v>
      </c>
      <c r="D127" s="115">
        <v>16.64</v>
      </c>
      <c r="E127" s="98">
        <v>4609.28</v>
      </c>
      <c r="F127" s="101" t="s">
        <v>12</v>
      </c>
    </row>
    <row r="128" spans="2:6" ht="12.5">
      <c r="B128" s="114">
        <v>45559.717499999999</v>
      </c>
      <c r="C128" s="100">
        <v>169</v>
      </c>
      <c r="D128" s="115">
        <v>16.649999999999999</v>
      </c>
      <c r="E128" s="98">
        <v>2813.85</v>
      </c>
      <c r="F128" s="101" t="s">
        <v>12</v>
      </c>
    </row>
    <row r="129" spans="2:6" ht="12.5">
      <c r="B129" s="114">
        <v>45559.717499999999</v>
      </c>
      <c r="C129" s="100">
        <v>331</v>
      </c>
      <c r="D129" s="115">
        <v>16.649999999999999</v>
      </c>
      <c r="E129" s="98">
        <v>5511.15</v>
      </c>
      <c r="F129" s="101" t="s">
        <v>12</v>
      </c>
    </row>
    <row r="130" spans="2:6" ht="12.5">
      <c r="B130" s="114">
        <v>45559.720451388886</v>
      </c>
      <c r="C130" s="100">
        <v>4</v>
      </c>
      <c r="D130" s="115">
        <v>16.62</v>
      </c>
      <c r="E130" s="98">
        <v>66.48</v>
      </c>
      <c r="F130" s="101" t="s">
        <v>12</v>
      </c>
    </row>
    <row r="131" spans="2:6" ht="12.5">
      <c r="B131" s="114">
        <v>45559.720729166664</v>
      </c>
      <c r="C131" s="100">
        <v>46</v>
      </c>
      <c r="D131" s="115">
        <v>16.62</v>
      </c>
      <c r="E131" s="98">
        <v>764.5200000000001</v>
      </c>
      <c r="F131" s="101" t="s">
        <v>12</v>
      </c>
    </row>
    <row r="132" spans="2:6" ht="12.5">
      <c r="B132" s="114">
        <v>45559.720729166664</v>
      </c>
      <c r="C132" s="100">
        <v>432</v>
      </c>
      <c r="D132" s="115">
        <v>16.62</v>
      </c>
      <c r="E132" s="98">
        <v>7179.84</v>
      </c>
      <c r="F132" s="101" t="s">
        <v>12</v>
      </c>
    </row>
    <row r="133" spans="2:6" ht="12.5">
      <c r="B133" s="114">
        <v>45559.721145833333</v>
      </c>
      <c r="C133" s="100">
        <v>18</v>
      </c>
      <c r="D133" s="115">
        <v>16.62</v>
      </c>
      <c r="E133" s="98">
        <v>299.16000000000003</v>
      </c>
      <c r="F133" s="101" t="s">
        <v>12</v>
      </c>
    </row>
    <row r="134" spans="2:6" ht="12.5">
      <c r="B134" s="114">
        <v>45559.722025462965</v>
      </c>
      <c r="C134" s="100">
        <v>230</v>
      </c>
      <c r="D134" s="115">
        <v>16.63</v>
      </c>
      <c r="E134" s="98">
        <v>3824.8999999999996</v>
      </c>
      <c r="F134" s="101" t="s">
        <v>12</v>
      </c>
    </row>
    <row r="135" spans="2:6" ht="12.5">
      <c r="B135" s="114">
        <v>45559.722025462965</v>
      </c>
      <c r="C135" s="100">
        <v>375</v>
      </c>
      <c r="D135" s="115">
        <v>16.63</v>
      </c>
      <c r="E135" s="98">
        <v>6236.25</v>
      </c>
      <c r="F135" s="101" t="s">
        <v>12</v>
      </c>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5">
      <c r="B17" s="82">
        <v>45432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45432.38076388889</v>
      </c>
      <c r="C20" s="100">
        <v>579</v>
      </c>
      <c r="D20" s="115">
        <v>13.97</v>
      </c>
      <c r="E20" s="98">
        <v>8088.63</v>
      </c>
      <c r="F20" s="101" t="s">
        <v>12</v>
      </c>
      <c r="G20" s="116"/>
      <c r="H20" s="113"/>
      <c r="I20" s="113"/>
      <c r="J20" s="113"/>
      <c r="K20" s="113"/>
    </row>
    <row r="21" spans="2:12" ht="12.5">
      <c r="B21" s="114">
        <v>45432.38076388889</v>
      </c>
      <c r="C21" s="100">
        <v>29</v>
      </c>
      <c r="D21" s="115">
        <v>13.97</v>
      </c>
      <c r="E21" s="98">
        <v>405.13</v>
      </c>
      <c r="F21" s="94" t="s">
        <v>12</v>
      </c>
    </row>
    <row r="22" spans="2:12" ht="12.5">
      <c r="B22" s="114">
        <v>45432.382361111115</v>
      </c>
      <c r="C22" s="100">
        <v>732</v>
      </c>
      <c r="D22" s="115">
        <v>13.99</v>
      </c>
      <c r="E22" s="98">
        <v>10240.68</v>
      </c>
      <c r="F22" s="94" t="s">
        <v>12</v>
      </c>
    </row>
    <row r="23" spans="2:12" ht="12.5">
      <c r="B23" s="114">
        <v>45432.382361111115</v>
      </c>
      <c r="C23" s="100">
        <v>699</v>
      </c>
      <c r="D23" s="115">
        <v>14</v>
      </c>
      <c r="E23" s="98">
        <v>9786</v>
      </c>
      <c r="F23" s="101" t="s">
        <v>12</v>
      </c>
    </row>
    <row r="24" spans="2:12" ht="12.5">
      <c r="B24" s="114">
        <v>45432.401273148149</v>
      </c>
      <c r="C24" s="100">
        <v>596</v>
      </c>
      <c r="D24" s="115">
        <v>13.98</v>
      </c>
      <c r="E24" s="98">
        <v>8332.08</v>
      </c>
      <c r="F24" s="101" t="s">
        <v>12</v>
      </c>
    </row>
    <row r="25" spans="2:12" ht="12.5">
      <c r="B25" s="114">
        <v>45432.40179398148</v>
      </c>
      <c r="C25" s="100">
        <v>42</v>
      </c>
      <c r="D25" s="115">
        <v>13.98</v>
      </c>
      <c r="E25" s="98">
        <v>587.16</v>
      </c>
      <c r="F25" s="101" t="s">
        <v>12</v>
      </c>
    </row>
    <row r="26" spans="2:12" ht="12.5">
      <c r="B26" s="114">
        <v>45432.415972222225</v>
      </c>
      <c r="C26" s="100">
        <v>50</v>
      </c>
      <c r="D26" s="115">
        <v>13.98</v>
      </c>
      <c r="E26" s="98">
        <v>699</v>
      </c>
      <c r="F26" s="101" t="s">
        <v>12</v>
      </c>
    </row>
    <row r="27" spans="2:12" ht="12.5">
      <c r="B27" s="114">
        <v>45432.415972222225</v>
      </c>
      <c r="C27" s="100">
        <v>554</v>
      </c>
      <c r="D27" s="115">
        <v>13.98</v>
      </c>
      <c r="E27" s="98">
        <v>7744.92</v>
      </c>
      <c r="F27" s="101" t="s">
        <v>12</v>
      </c>
    </row>
    <row r="28" spans="2:12" ht="12.5">
      <c r="B28" s="114">
        <v>45432.4375462963</v>
      </c>
      <c r="C28" s="100">
        <v>61</v>
      </c>
      <c r="D28" s="115">
        <v>13.97</v>
      </c>
      <c r="E28" s="98">
        <v>852.17000000000007</v>
      </c>
      <c r="F28" s="101" t="s">
        <v>12</v>
      </c>
    </row>
    <row r="29" spans="2:12" ht="12.5">
      <c r="B29" s="114">
        <v>45432.4375462963</v>
      </c>
      <c r="C29" s="100">
        <v>371</v>
      </c>
      <c r="D29" s="115">
        <v>13.97</v>
      </c>
      <c r="E29" s="98">
        <v>5182.87</v>
      </c>
      <c r="F29" s="101" t="s">
        <v>12</v>
      </c>
    </row>
    <row r="30" spans="2:12" ht="12.5">
      <c r="B30" s="114">
        <v>45432.4375462963</v>
      </c>
      <c r="C30" s="100">
        <v>238</v>
      </c>
      <c r="D30" s="115">
        <v>13.97</v>
      </c>
      <c r="E30" s="98">
        <v>3324.86</v>
      </c>
      <c r="F30" s="101" t="s">
        <v>12</v>
      </c>
    </row>
    <row r="31" spans="2:12" ht="12.5">
      <c r="B31" s="114">
        <v>45432.444282407407</v>
      </c>
      <c r="C31" s="100">
        <v>234</v>
      </c>
      <c r="D31" s="115">
        <v>13.98</v>
      </c>
      <c r="E31" s="98">
        <v>3271.32</v>
      </c>
      <c r="F31" s="101" t="s">
        <v>12</v>
      </c>
    </row>
    <row r="32" spans="2:12" ht="12.5">
      <c r="B32" s="114">
        <v>45432.444282407407</v>
      </c>
      <c r="C32" s="100">
        <v>239</v>
      </c>
      <c r="D32" s="115">
        <v>13.98</v>
      </c>
      <c r="E32" s="98">
        <v>3341.2200000000003</v>
      </c>
      <c r="F32" s="101" t="s">
        <v>12</v>
      </c>
    </row>
    <row r="33" spans="2:6" ht="12.5">
      <c r="B33" s="114">
        <v>45432.444282407407</v>
      </c>
      <c r="C33" s="100">
        <v>202</v>
      </c>
      <c r="D33" s="115">
        <v>13.98</v>
      </c>
      <c r="E33" s="98">
        <v>2823.96</v>
      </c>
      <c r="F33" s="101" t="s">
        <v>12</v>
      </c>
    </row>
    <row r="34" spans="2:6" ht="12.5">
      <c r="B34" s="114">
        <v>45432.44636574074</v>
      </c>
      <c r="C34" s="100">
        <v>693</v>
      </c>
      <c r="D34" s="115">
        <v>13.99</v>
      </c>
      <c r="E34" s="98">
        <v>9695.07</v>
      </c>
      <c r="F34" s="101" t="s">
        <v>12</v>
      </c>
    </row>
    <row r="35" spans="2:6" ht="12.5">
      <c r="B35" s="114">
        <v>45432.44636574074</v>
      </c>
      <c r="C35" s="100">
        <v>642</v>
      </c>
      <c r="D35" s="115">
        <v>14</v>
      </c>
      <c r="E35" s="98">
        <v>8988</v>
      </c>
      <c r="F35" s="101" t="s">
        <v>12</v>
      </c>
    </row>
    <row r="36" spans="2:6" ht="12.5">
      <c r="B36" s="114">
        <v>45432.456666666665</v>
      </c>
      <c r="C36" s="100">
        <v>414</v>
      </c>
      <c r="D36" s="115">
        <v>13.98</v>
      </c>
      <c r="E36" s="98">
        <v>5787.72</v>
      </c>
      <c r="F36" s="101" t="s">
        <v>12</v>
      </c>
    </row>
    <row r="37" spans="2:6" ht="12.5">
      <c r="B37" s="114">
        <v>45432.456666666665</v>
      </c>
      <c r="C37" s="100">
        <v>251</v>
      </c>
      <c r="D37" s="115">
        <v>13.98</v>
      </c>
      <c r="E37" s="98">
        <v>3508.98</v>
      </c>
      <c r="F37" s="101" t="s">
        <v>12</v>
      </c>
    </row>
    <row r="38" spans="2:6" ht="12.5">
      <c r="B38" s="114">
        <v>45432.457476851851</v>
      </c>
      <c r="C38" s="100">
        <v>741</v>
      </c>
      <c r="D38" s="115">
        <v>13.97</v>
      </c>
      <c r="E38" s="98">
        <v>10351.77</v>
      </c>
      <c r="F38" s="101" t="s">
        <v>12</v>
      </c>
    </row>
    <row r="39" spans="2:6" ht="12.5">
      <c r="B39" s="114">
        <v>45432.460266203707</v>
      </c>
      <c r="C39" s="100">
        <v>64</v>
      </c>
      <c r="D39" s="115">
        <v>13.96</v>
      </c>
      <c r="E39" s="98">
        <v>893.44</v>
      </c>
      <c r="F39" s="101" t="s">
        <v>12</v>
      </c>
    </row>
    <row r="40" spans="2:6" ht="12.5">
      <c r="B40" s="114">
        <v>45432.46471064815</v>
      </c>
      <c r="C40" s="100">
        <v>569</v>
      </c>
      <c r="D40" s="115">
        <v>13.96</v>
      </c>
      <c r="E40" s="98">
        <v>7943.2400000000007</v>
      </c>
      <c r="F40" s="101" t="s">
        <v>12</v>
      </c>
    </row>
    <row r="41" spans="2:6" ht="12.5">
      <c r="B41" s="114">
        <v>45432.482164351852</v>
      </c>
      <c r="C41" s="100">
        <v>635</v>
      </c>
      <c r="D41" s="115">
        <v>13.98</v>
      </c>
      <c r="E41" s="98">
        <v>8877.3000000000011</v>
      </c>
      <c r="F41" s="101" t="s">
        <v>12</v>
      </c>
    </row>
    <row r="42" spans="2:6" ht="12.5">
      <c r="B42" s="114">
        <v>45432.491689814815</v>
      </c>
      <c r="C42" s="100">
        <v>674</v>
      </c>
      <c r="D42" s="115">
        <v>13.97</v>
      </c>
      <c r="E42" s="98">
        <v>9415.7800000000007</v>
      </c>
      <c r="F42" s="101" t="s">
        <v>12</v>
      </c>
    </row>
    <row r="43" spans="2:6" ht="12.5">
      <c r="B43" s="114">
        <v>45432.491898148146</v>
      </c>
      <c r="C43" s="100">
        <v>70</v>
      </c>
      <c r="D43" s="115">
        <v>13.95</v>
      </c>
      <c r="E43" s="98">
        <v>976.5</v>
      </c>
      <c r="F43" s="101" t="s">
        <v>12</v>
      </c>
    </row>
    <row r="44" spans="2:6" ht="12.5">
      <c r="B44" s="114">
        <v>45432.492060185185</v>
      </c>
      <c r="C44" s="100">
        <v>397</v>
      </c>
      <c r="D44" s="115">
        <v>13.95</v>
      </c>
      <c r="E44" s="98">
        <v>5538.15</v>
      </c>
      <c r="F44" s="101" t="s">
        <v>12</v>
      </c>
    </row>
    <row r="45" spans="2:6" ht="12.5">
      <c r="B45" s="114">
        <v>45432.492060185185</v>
      </c>
      <c r="C45" s="100">
        <v>253</v>
      </c>
      <c r="D45" s="115">
        <v>13.95</v>
      </c>
      <c r="E45" s="98">
        <v>3529.35</v>
      </c>
      <c r="F45" s="101" t="s">
        <v>12</v>
      </c>
    </row>
    <row r="46" spans="2:6" ht="12.5">
      <c r="B46" s="114">
        <v>45432.51326388889</v>
      </c>
      <c r="C46" s="100">
        <v>670</v>
      </c>
      <c r="D46" s="115">
        <v>13.95</v>
      </c>
      <c r="E46" s="98">
        <v>9346.5</v>
      </c>
      <c r="F46" s="101" t="s">
        <v>12</v>
      </c>
    </row>
    <row r="47" spans="2:6" ht="12.5">
      <c r="B47" s="114">
        <v>45432.517766203702</v>
      </c>
      <c r="C47" s="100">
        <v>227</v>
      </c>
      <c r="D47" s="115">
        <v>13.94</v>
      </c>
      <c r="E47" s="98">
        <v>3164.38</v>
      </c>
      <c r="F47" s="101" t="s">
        <v>12</v>
      </c>
    </row>
    <row r="48" spans="2:6" ht="12.5">
      <c r="B48" s="114">
        <v>45432.521898148145</v>
      </c>
      <c r="C48" s="100">
        <v>599</v>
      </c>
      <c r="D48" s="115">
        <v>13.96</v>
      </c>
      <c r="E48" s="98">
        <v>8362.0400000000009</v>
      </c>
      <c r="F48" s="101" t="s">
        <v>12</v>
      </c>
    </row>
    <row r="49" spans="2:6" ht="12.5">
      <c r="B49" s="114">
        <v>45432.541412037041</v>
      </c>
      <c r="C49" s="100">
        <v>350</v>
      </c>
      <c r="D49" s="115">
        <v>14</v>
      </c>
      <c r="E49" s="98">
        <v>4900</v>
      </c>
      <c r="F49" s="101" t="s">
        <v>12</v>
      </c>
    </row>
    <row r="50" spans="2:6" ht="12.5">
      <c r="B50" s="114">
        <v>45432.54446759259</v>
      </c>
      <c r="C50" s="100">
        <v>660</v>
      </c>
      <c r="D50" s="115">
        <v>13.99</v>
      </c>
      <c r="E50" s="98">
        <v>9233.4</v>
      </c>
      <c r="F50" s="101" t="s">
        <v>12</v>
      </c>
    </row>
    <row r="51" spans="2:6" ht="12.5">
      <c r="B51" s="114">
        <v>45432.54446759259</v>
      </c>
      <c r="C51" s="100">
        <v>714</v>
      </c>
      <c r="D51" s="115">
        <v>13.99</v>
      </c>
      <c r="E51" s="98">
        <v>9988.86</v>
      </c>
      <c r="F51" s="101" t="s">
        <v>12</v>
      </c>
    </row>
    <row r="52" spans="2:6" ht="12.5">
      <c r="B52" s="114">
        <v>45432.545347222222</v>
      </c>
      <c r="C52" s="100">
        <v>585</v>
      </c>
      <c r="D52" s="115">
        <v>13.98</v>
      </c>
      <c r="E52" s="98">
        <v>8178.3</v>
      </c>
      <c r="F52" s="101" t="s">
        <v>12</v>
      </c>
    </row>
    <row r="53" spans="2:6" ht="12.5">
      <c r="B53" s="114">
        <v>45432.545347222222</v>
      </c>
      <c r="C53" s="100">
        <v>125</v>
      </c>
      <c r="D53" s="115">
        <v>13.98</v>
      </c>
      <c r="E53" s="98">
        <v>1747.5</v>
      </c>
      <c r="F53" s="101" t="s">
        <v>12</v>
      </c>
    </row>
    <row r="54" spans="2:6" ht="12.5">
      <c r="B54" s="114">
        <v>45432.545347222222</v>
      </c>
      <c r="C54" s="100">
        <v>66</v>
      </c>
      <c r="D54" s="115">
        <v>13.98</v>
      </c>
      <c r="E54" s="98">
        <v>922.68000000000006</v>
      </c>
      <c r="F54" s="101" t="s">
        <v>12</v>
      </c>
    </row>
    <row r="55" spans="2:6" ht="12.5">
      <c r="B55" s="114">
        <v>45432.550266203703</v>
      </c>
      <c r="C55" s="100">
        <v>647</v>
      </c>
      <c r="D55" s="115">
        <v>13.97</v>
      </c>
      <c r="E55" s="98">
        <v>9038.59</v>
      </c>
      <c r="F55" s="101" t="s">
        <v>12</v>
      </c>
    </row>
    <row r="56" spans="2:6" ht="12.5">
      <c r="B56" s="114">
        <v>45432.557962962965</v>
      </c>
      <c r="C56" s="100">
        <v>288</v>
      </c>
      <c r="D56" s="115">
        <v>13.95</v>
      </c>
      <c r="E56" s="98">
        <v>4017.6</v>
      </c>
      <c r="F56" s="101" t="s">
        <v>12</v>
      </c>
    </row>
    <row r="57" spans="2:6" ht="12.5">
      <c r="B57" s="114">
        <v>45432.557962962965</v>
      </c>
      <c r="C57" s="100">
        <v>307</v>
      </c>
      <c r="D57" s="115">
        <v>13.95</v>
      </c>
      <c r="E57" s="98">
        <v>4282.6499999999996</v>
      </c>
      <c r="F57" s="101" t="s">
        <v>12</v>
      </c>
    </row>
    <row r="58" spans="2:6" ht="12.5">
      <c r="B58" s="114">
        <v>45432.558553240742</v>
      </c>
      <c r="C58" s="100">
        <v>330</v>
      </c>
      <c r="D58" s="115">
        <v>13.95</v>
      </c>
      <c r="E58" s="98">
        <v>4603.5</v>
      </c>
      <c r="F58" s="101" t="s">
        <v>12</v>
      </c>
    </row>
    <row r="59" spans="2:6" ht="12.5">
      <c r="B59" s="114">
        <v>45432.558553240742</v>
      </c>
      <c r="C59" s="100">
        <v>307</v>
      </c>
      <c r="D59" s="115">
        <v>13.95</v>
      </c>
      <c r="E59" s="98">
        <v>4282.6499999999996</v>
      </c>
      <c r="F59" s="101" t="s">
        <v>12</v>
      </c>
    </row>
    <row r="60" spans="2:6" ht="12.5">
      <c r="B60" s="114">
        <v>45432.567974537036</v>
      </c>
      <c r="C60" s="100">
        <v>630</v>
      </c>
      <c r="D60" s="115">
        <v>13.94</v>
      </c>
      <c r="E60" s="98">
        <v>8782.1999999999989</v>
      </c>
      <c r="F60" s="101" t="s">
        <v>12</v>
      </c>
    </row>
    <row r="61" spans="2:6" ht="12.5">
      <c r="B61" s="114">
        <v>45432.574965277781</v>
      </c>
      <c r="C61" s="100">
        <v>404</v>
      </c>
      <c r="D61" s="115">
        <v>13.9</v>
      </c>
      <c r="E61" s="98">
        <v>5615.6</v>
      </c>
      <c r="F61" s="101" t="s">
        <v>12</v>
      </c>
    </row>
    <row r="62" spans="2:6" ht="12.5">
      <c r="B62" s="114">
        <v>45432.574965277781</v>
      </c>
      <c r="C62" s="100">
        <v>309</v>
      </c>
      <c r="D62" s="115">
        <v>13.9</v>
      </c>
      <c r="E62" s="98">
        <v>4295.1000000000004</v>
      </c>
      <c r="F62" s="101" t="s">
        <v>12</v>
      </c>
    </row>
    <row r="63" spans="2:6" ht="12.5">
      <c r="B63" s="114">
        <v>45432.586053240739</v>
      </c>
      <c r="C63" s="100">
        <v>550</v>
      </c>
      <c r="D63" s="115">
        <v>13.88</v>
      </c>
      <c r="E63" s="98">
        <v>7634</v>
      </c>
      <c r="F63" s="101" t="s">
        <v>12</v>
      </c>
    </row>
    <row r="64" spans="2:6" ht="12.5">
      <c r="B64" s="114">
        <v>45432.586053240739</v>
      </c>
      <c r="C64" s="100">
        <v>703</v>
      </c>
      <c r="D64" s="115">
        <v>13.88</v>
      </c>
      <c r="E64" s="98">
        <v>9757.6400000000012</v>
      </c>
      <c r="F64" s="101" t="s">
        <v>12</v>
      </c>
    </row>
    <row r="65" spans="2:6" ht="12.5">
      <c r="B65" s="114">
        <v>45432.586053240739</v>
      </c>
      <c r="C65" s="100">
        <v>605</v>
      </c>
      <c r="D65" s="115">
        <v>13.88</v>
      </c>
      <c r="E65" s="98">
        <v>8397.4</v>
      </c>
      <c r="F65" s="101" t="s">
        <v>12</v>
      </c>
    </row>
    <row r="66" spans="2:6" ht="12.5">
      <c r="B66" s="114">
        <v>45432.586053240739</v>
      </c>
      <c r="C66" s="100">
        <v>691</v>
      </c>
      <c r="D66" s="115">
        <v>13.88</v>
      </c>
      <c r="E66" s="98">
        <v>9591.08</v>
      </c>
      <c r="F66" s="101" t="s">
        <v>12</v>
      </c>
    </row>
    <row r="67" spans="2:6" ht="12.5">
      <c r="B67" s="114">
        <v>45432.586053240739</v>
      </c>
      <c r="C67" s="100">
        <v>595</v>
      </c>
      <c r="D67" s="115">
        <v>13.88</v>
      </c>
      <c r="E67" s="98">
        <v>8258.6</v>
      </c>
      <c r="F67" s="101" t="s">
        <v>12</v>
      </c>
    </row>
    <row r="68" spans="2:6" ht="12.5">
      <c r="B68" s="114">
        <v>45432.586053240739</v>
      </c>
      <c r="C68" s="100">
        <v>603</v>
      </c>
      <c r="D68" s="115">
        <v>13.88</v>
      </c>
      <c r="E68" s="98">
        <v>8369.6400000000012</v>
      </c>
      <c r="F68" s="101" t="s">
        <v>12</v>
      </c>
    </row>
    <row r="69" spans="2:6" ht="12.5">
      <c r="B69" s="114">
        <v>45432.586053240739</v>
      </c>
      <c r="C69" s="100">
        <v>701</v>
      </c>
      <c r="D69" s="115">
        <v>13.88</v>
      </c>
      <c r="E69" s="98">
        <v>9729.880000000001</v>
      </c>
      <c r="F69" s="101" t="s">
        <v>12</v>
      </c>
    </row>
    <row r="70" spans="2:6" ht="12.5">
      <c r="B70" s="114">
        <v>45432.586053240739</v>
      </c>
      <c r="C70" s="100">
        <v>629</v>
      </c>
      <c r="D70" s="115">
        <v>13.88</v>
      </c>
      <c r="E70" s="98">
        <v>8730.52</v>
      </c>
      <c r="F70" s="101" t="s">
        <v>12</v>
      </c>
    </row>
    <row r="71" spans="2:6" ht="12.5">
      <c r="B71" s="114">
        <v>45432.586053240739</v>
      </c>
      <c r="C71" s="100">
        <v>594</v>
      </c>
      <c r="D71" s="115">
        <v>13.88</v>
      </c>
      <c r="E71" s="98">
        <v>8244.7200000000012</v>
      </c>
      <c r="F71" s="101" t="s">
        <v>12</v>
      </c>
    </row>
    <row r="72" spans="2:6" ht="12.5">
      <c r="B72" s="114">
        <v>45432.586053240739</v>
      </c>
      <c r="C72" s="100">
        <v>731</v>
      </c>
      <c r="D72" s="115">
        <v>13.88</v>
      </c>
      <c r="E72" s="98">
        <v>10146.280000000001</v>
      </c>
      <c r="F72" s="101" t="s">
        <v>12</v>
      </c>
    </row>
    <row r="73" spans="2:6" ht="12.5">
      <c r="B73" s="114">
        <v>45432.586053240739</v>
      </c>
      <c r="C73" s="100">
        <v>603</v>
      </c>
      <c r="D73" s="115">
        <v>13.88</v>
      </c>
      <c r="E73" s="98">
        <v>8369.6400000000012</v>
      </c>
      <c r="F73" s="101" t="s">
        <v>12</v>
      </c>
    </row>
    <row r="74" spans="2:6" ht="12.5">
      <c r="B74" s="114">
        <v>45432.586053240739</v>
      </c>
      <c r="C74" s="100">
        <v>669</v>
      </c>
      <c r="D74" s="115">
        <v>13.88</v>
      </c>
      <c r="E74" s="98">
        <v>9285.7200000000012</v>
      </c>
      <c r="F74" s="101" t="s">
        <v>12</v>
      </c>
    </row>
    <row r="75" spans="2:6" ht="12.5">
      <c r="B75" s="114">
        <v>45432.586053240739</v>
      </c>
      <c r="C75" s="100">
        <v>675</v>
      </c>
      <c r="D75" s="115">
        <v>13.88</v>
      </c>
      <c r="E75" s="98">
        <v>9369</v>
      </c>
      <c r="F75" s="101" t="s">
        <v>12</v>
      </c>
    </row>
    <row r="76" spans="2:6" ht="12.5">
      <c r="B76" s="114">
        <v>45432.590173611112</v>
      </c>
      <c r="C76" s="100">
        <v>60</v>
      </c>
      <c r="D76" s="115">
        <v>13.88</v>
      </c>
      <c r="E76" s="98">
        <v>832.80000000000007</v>
      </c>
      <c r="F76" s="101" t="s">
        <v>12</v>
      </c>
    </row>
    <row r="77" spans="2:6" ht="12.5">
      <c r="B77" s="114">
        <v>45432.590173611112</v>
      </c>
      <c r="C77" s="100">
        <v>560</v>
      </c>
      <c r="D77" s="115">
        <v>13.88</v>
      </c>
      <c r="E77" s="98">
        <v>7772.8</v>
      </c>
      <c r="F77" s="101" t="s">
        <v>12</v>
      </c>
    </row>
    <row r="78" spans="2:6" ht="12.5">
      <c r="B78" s="114">
        <v>45432.604641203703</v>
      </c>
      <c r="C78" s="100">
        <v>654</v>
      </c>
      <c r="D78" s="115">
        <v>13.89</v>
      </c>
      <c r="E78" s="98">
        <v>9084.06</v>
      </c>
      <c r="F78" s="101" t="s">
        <v>12</v>
      </c>
    </row>
    <row r="79" spans="2:6" ht="12.5">
      <c r="B79" s="114">
        <v>45432.6091087963</v>
      </c>
      <c r="C79" s="100">
        <v>556</v>
      </c>
      <c r="D79" s="115">
        <v>13.88</v>
      </c>
      <c r="E79" s="98">
        <v>7717.2800000000007</v>
      </c>
      <c r="F79" s="101" t="s">
        <v>12</v>
      </c>
    </row>
    <row r="80" spans="2:6" ht="12.5">
      <c r="B80" s="114">
        <v>45432.610081018516</v>
      </c>
      <c r="C80" s="100">
        <v>234</v>
      </c>
      <c r="D80" s="115">
        <v>13.88</v>
      </c>
      <c r="E80" s="98">
        <v>3247.92</v>
      </c>
      <c r="F80" s="101" t="s">
        <v>12</v>
      </c>
    </row>
    <row r="81" spans="2:6" ht="12.5">
      <c r="B81" s="114">
        <v>45432.610081018516</v>
      </c>
      <c r="C81" s="100">
        <v>494</v>
      </c>
      <c r="D81" s="115">
        <v>13.88</v>
      </c>
      <c r="E81" s="98">
        <v>6856.72</v>
      </c>
      <c r="F81" s="101" t="s">
        <v>12</v>
      </c>
    </row>
    <row r="82" spans="2:6" ht="12.5">
      <c r="B82" s="114">
        <v>45432.610081018516</v>
      </c>
      <c r="C82" s="100">
        <v>86</v>
      </c>
      <c r="D82" s="115">
        <v>13.88</v>
      </c>
      <c r="E82" s="98">
        <v>1193.68</v>
      </c>
      <c r="F82" s="101" t="s">
        <v>12</v>
      </c>
    </row>
    <row r="83" spans="2:6" ht="12.5">
      <c r="B83" s="114">
        <v>45432.622199074074</v>
      </c>
      <c r="C83" s="100">
        <v>689</v>
      </c>
      <c r="D83" s="115">
        <v>13.87</v>
      </c>
      <c r="E83" s="98">
        <v>9556.43</v>
      </c>
      <c r="F83" s="101" t="s">
        <v>12</v>
      </c>
    </row>
    <row r="84" spans="2:6" ht="12.5">
      <c r="B84" s="114">
        <v>45432.622199074074</v>
      </c>
      <c r="C84" s="100">
        <v>708</v>
      </c>
      <c r="D84" s="115">
        <v>13.87</v>
      </c>
      <c r="E84" s="98">
        <v>9819.9599999999991</v>
      </c>
      <c r="F84" s="101" t="s">
        <v>12</v>
      </c>
    </row>
    <row r="85" spans="2:6" ht="12.5">
      <c r="B85" s="114">
        <v>45432.638761574075</v>
      </c>
      <c r="C85" s="100">
        <v>592</v>
      </c>
      <c r="D85" s="115">
        <v>13.85</v>
      </c>
      <c r="E85" s="98">
        <v>8199.1999999999989</v>
      </c>
      <c r="F85" s="101" t="s">
        <v>12</v>
      </c>
    </row>
    <row r="86" spans="2:6" ht="12.5">
      <c r="B86" s="114">
        <v>45432.638761574075</v>
      </c>
      <c r="C86" s="100">
        <v>362</v>
      </c>
      <c r="D86" s="115">
        <v>13.85</v>
      </c>
      <c r="E86" s="98">
        <v>5013.7</v>
      </c>
      <c r="F86" s="101" t="s">
        <v>12</v>
      </c>
    </row>
    <row r="87" spans="2:6" ht="12.5">
      <c r="B87" s="114">
        <v>45432.638761574075</v>
      </c>
      <c r="C87" s="100">
        <v>262</v>
      </c>
      <c r="D87" s="115">
        <v>13.85</v>
      </c>
      <c r="E87" s="98">
        <v>3628.7</v>
      </c>
      <c r="F87" s="101" t="s">
        <v>12</v>
      </c>
    </row>
    <row r="88" spans="2:6" ht="12.5">
      <c r="B88" s="114">
        <v>45432.641203703701</v>
      </c>
      <c r="C88" s="100">
        <v>711</v>
      </c>
      <c r="D88" s="115">
        <v>13.84</v>
      </c>
      <c r="E88" s="98">
        <v>9840.24</v>
      </c>
      <c r="F88" s="101" t="s">
        <v>12</v>
      </c>
    </row>
    <row r="89" spans="2:6" ht="12.5">
      <c r="B89" s="114">
        <v>45432.646458333336</v>
      </c>
      <c r="C89" s="100">
        <v>350</v>
      </c>
      <c r="D89" s="115">
        <v>13.85</v>
      </c>
      <c r="E89" s="98">
        <v>4847.5</v>
      </c>
      <c r="F89" s="101" t="s">
        <v>12</v>
      </c>
    </row>
    <row r="90" spans="2:6" ht="12.5">
      <c r="B90" s="114">
        <v>45432.650416666664</v>
      </c>
      <c r="C90" s="100">
        <v>693</v>
      </c>
      <c r="D90" s="115">
        <v>13.84</v>
      </c>
      <c r="E90" s="98">
        <v>9591.1200000000008</v>
      </c>
      <c r="F90" s="101" t="s">
        <v>12</v>
      </c>
    </row>
    <row r="91" spans="2:6" ht="12.5">
      <c r="B91" s="114">
        <v>45432.650416666664</v>
      </c>
      <c r="C91" s="100">
        <v>699</v>
      </c>
      <c r="D91" s="115">
        <v>13.84</v>
      </c>
      <c r="E91" s="98">
        <v>9674.16</v>
      </c>
      <c r="F91" s="101" t="s">
        <v>12</v>
      </c>
    </row>
    <row r="92" spans="2:6" ht="12.5">
      <c r="B92" s="114">
        <v>45432.655023148145</v>
      </c>
      <c r="C92" s="100">
        <v>688</v>
      </c>
      <c r="D92" s="115">
        <v>13.83</v>
      </c>
      <c r="E92" s="98">
        <v>9515.0400000000009</v>
      </c>
      <c r="F92" s="101" t="s">
        <v>12</v>
      </c>
    </row>
    <row r="93" spans="2:6" ht="12.5">
      <c r="B93" s="114">
        <v>45432.660243055558</v>
      </c>
      <c r="C93" s="100">
        <v>600</v>
      </c>
      <c r="D93" s="115">
        <v>13.83</v>
      </c>
      <c r="E93" s="98">
        <v>8298</v>
      </c>
      <c r="F93" s="101" t="s">
        <v>12</v>
      </c>
    </row>
    <row r="94" spans="2:6" ht="12.5">
      <c r="B94" s="114">
        <v>45432.660254629627</v>
      </c>
      <c r="C94" s="100">
        <v>42</v>
      </c>
      <c r="D94" s="115">
        <v>13.83</v>
      </c>
      <c r="E94" s="98">
        <v>580.86</v>
      </c>
      <c r="F94" s="101" t="s">
        <v>12</v>
      </c>
    </row>
    <row r="95" spans="2:6" ht="12.5">
      <c r="B95" s="114">
        <v>45432.662604166668</v>
      </c>
      <c r="C95" s="100">
        <v>605</v>
      </c>
      <c r="D95" s="115">
        <v>13.82</v>
      </c>
      <c r="E95" s="98">
        <v>8361.1</v>
      </c>
      <c r="F95" s="101" t="s">
        <v>12</v>
      </c>
    </row>
    <row r="96" spans="2:6" ht="12.5">
      <c r="B96" s="114">
        <v>45432.667384259257</v>
      </c>
      <c r="C96" s="100">
        <v>363</v>
      </c>
      <c r="D96" s="115">
        <v>13.82</v>
      </c>
      <c r="E96" s="98">
        <v>5016.66</v>
      </c>
      <c r="F96" s="101" t="s">
        <v>12</v>
      </c>
    </row>
    <row r="97" spans="2:6" ht="12.5">
      <c r="B97" s="114">
        <v>45432.667384259257</v>
      </c>
      <c r="C97" s="100">
        <v>288</v>
      </c>
      <c r="D97" s="115">
        <v>13.82</v>
      </c>
      <c r="E97" s="98">
        <v>3980.16</v>
      </c>
      <c r="F97" s="101" t="s">
        <v>12</v>
      </c>
    </row>
    <row r="98" spans="2:6" ht="12.5">
      <c r="B98" s="114">
        <v>45432.667430555557</v>
      </c>
      <c r="C98" s="100">
        <v>375</v>
      </c>
      <c r="D98" s="115">
        <v>13.81</v>
      </c>
      <c r="E98" s="98">
        <v>5178.75</v>
      </c>
      <c r="F98" s="101" t="s">
        <v>12</v>
      </c>
    </row>
    <row r="99" spans="2:6" ht="12.5">
      <c r="B99" s="114">
        <v>45432.668692129628</v>
      </c>
      <c r="C99" s="100">
        <v>140</v>
      </c>
      <c r="D99" s="115">
        <v>13.82</v>
      </c>
      <c r="E99" s="98">
        <v>1934.8</v>
      </c>
      <c r="F99" s="101" t="s">
        <v>12</v>
      </c>
    </row>
    <row r="100" spans="2:6" ht="12.5">
      <c r="B100" s="114">
        <v>45432.668692129628</v>
      </c>
      <c r="C100" s="100">
        <v>631</v>
      </c>
      <c r="D100" s="115">
        <v>13.82</v>
      </c>
      <c r="E100" s="98">
        <v>8720.42</v>
      </c>
      <c r="F100" s="101" t="s">
        <v>12</v>
      </c>
    </row>
    <row r="101" spans="2:6" ht="12.5">
      <c r="B101" s="114">
        <v>45432.668692129628</v>
      </c>
      <c r="C101" s="100">
        <v>288</v>
      </c>
      <c r="D101" s="115">
        <v>13.82</v>
      </c>
      <c r="E101" s="98">
        <v>3980.16</v>
      </c>
      <c r="F101" s="101" t="s">
        <v>12</v>
      </c>
    </row>
    <row r="102" spans="2:6" ht="12.5">
      <c r="B102" s="114">
        <v>45432.673622685186</v>
      </c>
      <c r="C102" s="100">
        <v>369</v>
      </c>
      <c r="D102" s="115">
        <v>13.82</v>
      </c>
      <c r="E102" s="98">
        <v>5099.58</v>
      </c>
      <c r="F102" s="101" t="s">
        <v>12</v>
      </c>
    </row>
    <row r="103" spans="2:6" ht="12.5">
      <c r="B103" s="114">
        <v>45432.673622685186</v>
      </c>
      <c r="C103" s="100">
        <v>288</v>
      </c>
      <c r="D103" s="115">
        <v>13.82</v>
      </c>
      <c r="E103" s="98">
        <v>3980.16</v>
      </c>
      <c r="F103" s="101" t="s">
        <v>12</v>
      </c>
    </row>
    <row r="104" spans="2:6" ht="12.5">
      <c r="B104" s="114">
        <v>45432.678414351853</v>
      </c>
      <c r="C104" s="100">
        <v>288</v>
      </c>
      <c r="D104" s="115">
        <v>13.85</v>
      </c>
      <c r="E104" s="98">
        <v>3988.7999999999997</v>
      </c>
      <c r="F104" s="101" t="s">
        <v>12</v>
      </c>
    </row>
    <row r="105" spans="2:6" ht="12.5">
      <c r="B105" s="114">
        <v>45432.678414351853</v>
      </c>
      <c r="C105" s="100">
        <v>313</v>
      </c>
      <c r="D105" s="115">
        <v>13.85</v>
      </c>
      <c r="E105" s="98">
        <v>4335.05</v>
      </c>
      <c r="F105" s="101" t="s">
        <v>12</v>
      </c>
    </row>
    <row r="106" spans="2:6" ht="12.5">
      <c r="B106" s="114">
        <v>45432.684270833335</v>
      </c>
      <c r="C106" s="100">
        <v>593</v>
      </c>
      <c r="D106" s="115">
        <v>13.84</v>
      </c>
      <c r="E106" s="98">
        <v>8207.1200000000008</v>
      </c>
      <c r="F106" s="101" t="s">
        <v>12</v>
      </c>
    </row>
    <row r="107" spans="2:6" ht="12.5">
      <c r="B107" s="114">
        <v>45432.688923611109</v>
      </c>
      <c r="C107" s="100">
        <v>298</v>
      </c>
      <c r="D107" s="115">
        <v>13.84</v>
      </c>
      <c r="E107" s="98">
        <v>4124.32</v>
      </c>
      <c r="F107" s="101" t="s">
        <v>12</v>
      </c>
    </row>
    <row r="108" spans="2:6" ht="12.5">
      <c r="B108" s="114">
        <v>45432.688923611109</v>
      </c>
      <c r="C108" s="100">
        <v>308</v>
      </c>
      <c r="D108" s="115">
        <v>13.84</v>
      </c>
      <c r="E108" s="98">
        <v>4262.72</v>
      </c>
      <c r="F108" s="101" t="s">
        <v>12</v>
      </c>
    </row>
    <row r="109" spans="2:6" ht="12.5">
      <c r="B109" s="114">
        <v>45432.689328703702</v>
      </c>
      <c r="C109" s="100">
        <v>381</v>
      </c>
      <c r="D109" s="115">
        <v>13.83</v>
      </c>
      <c r="E109" s="98">
        <v>5269.2300000000005</v>
      </c>
      <c r="F109" s="101" t="s">
        <v>12</v>
      </c>
    </row>
    <row r="110" spans="2:6" ht="12.5">
      <c r="B110" s="114">
        <v>45432.689328703702</v>
      </c>
      <c r="C110" s="100">
        <v>304</v>
      </c>
      <c r="D110" s="115">
        <v>13.83</v>
      </c>
      <c r="E110" s="98">
        <v>4204.32</v>
      </c>
      <c r="F110" s="101" t="s">
        <v>12</v>
      </c>
    </row>
    <row r="111" spans="2:6" ht="12.5">
      <c r="B111" s="114">
        <v>45432.692673611113</v>
      </c>
      <c r="C111" s="100">
        <v>275</v>
      </c>
      <c r="D111" s="115">
        <v>13.83</v>
      </c>
      <c r="E111" s="98">
        <v>3803.25</v>
      </c>
      <c r="F111" s="101" t="s">
        <v>12</v>
      </c>
    </row>
    <row r="112" spans="2:6" ht="12.5">
      <c r="B112" s="114">
        <v>45432.692673611113</v>
      </c>
      <c r="C112" s="100">
        <v>304</v>
      </c>
      <c r="D112" s="115">
        <v>13.83</v>
      </c>
      <c r="E112" s="98">
        <v>4204.32</v>
      </c>
      <c r="F112" s="101" t="s">
        <v>12</v>
      </c>
    </row>
    <row r="113" spans="2:6" ht="12.5">
      <c r="B113" s="114">
        <v>45432.693935185183</v>
      </c>
      <c r="C113" s="100">
        <v>558</v>
      </c>
      <c r="D113" s="115">
        <v>13.82</v>
      </c>
      <c r="E113" s="98">
        <v>7711.56</v>
      </c>
      <c r="F113" s="101" t="s">
        <v>12</v>
      </c>
    </row>
    <row r="114" spans="2:6" ht="12.5">
      <c r="B114" s="114">
        <v>45432.702488425923</v>
      </c>
      <c r="C114" s="100">
        <v>557</v>
      </c>
      <c r="D114" s="115">
        <v>13.85</v>
      </c>
      <c r="E114" s="98">
        <v>7714.45</v>
      </c>
      <c r="F114" s="101" t="s">
        <v>12</v>
      </c>
    </row>
    <row r="115" spans="2:6" ht="12.5">
      <c r="B115" s="114">
        <v>45432.702488425923</v>
      </c>
      <c r="C115" s="100">
        <v>48</v>
      </c>
      <c r="D115" s="115">
        <v>13.85</v>
      </c>
      <c r="E115" s="98">
        <v>664.8</v>
      </c>
      <c r="F115" s="101" t="s">
        <v>12</v>
      </c>
    </row>
    <row r="116" spans="2:6" ht="12.5">
      <c r="B116" s="114">
        <v>45432.717766203707</v>
      </c>
      <c r="C116" s="100">
        <v>350</v>
      </c>
      <c r="D116" s="115">
        <v>13.88</v>
      </c>
      <c r="E116" s="98">
        <v>4858</v>
      </c>
      <c r="F116" s="101" t="s">
        <v>12</v>
      </c>
    </row>
    <row r="117" spans="2:6" ht="12.5">
      <c r="B117" s="114">
        <v>45432.717777777776</v>
      </c>
      <c r="C117" s="100">
        <v>150</v>
      </c>
      <c r="D117" s="115">
        <v>13.88</v>
      </c>
      <c r="E117" s="98">
        <v>2082</v>
      </c>
      <c r="F117" s="101" t="s">
        <v>12</v>
      </c>
    </row>
    <row r="118" spans="2:6" ht="12.5">
      <c r="B118" s="114">
        <v>45432.720023148147</v>
      </c>
      <c r="C118" s="100">
        <v>258</v>
      </c>
      <c r="D118" s="115">
        <v>13.88</v>
      </c>
      <c r="E118" s="98">
        <v>3581.0400000000004</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5">
      <c r="B17" s="82">
        <v>45429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45429.379803240743</v>
      </c>
      <c r="C20" s="100">
        <v>697</v>
      </c>
      <c r="D20" s="115">
        <v>13.87</v>
      </c>
      <c r="E20" s="98">
        <v>9667.39</v>
      </c>
      <c r="F20" s="101" t="s">
        <v>12</v>
      </c>
      <c r="G20" s="116"/>
      <c r="H20" s="113"/>
      <c r="I20" s="113"/>
      <c r="J20" s="113"/>
      <c r="K20" s="113"/>
    </row>
    <row r="21" spans="2:12" ht="12.5">
      <c r="B21" s="114">
        <v>45429.40351851852</v>
      </c>
      <c r="C21" s="100">
        <v>82</v>
      </c>
      <c r="D21" s="115">
        <v>13.87</v>
      </c>
      <c r="E21" s="98">
        <v>1137.3399999999999</v>
      </c>
      <c r="F21" s="94" t="s">
        <v>12</v>
      </c>
    </row>
    <row r="22" spans="2:12" ht="12.5">
      <c r="B22" s="114">
        <v>45429.40351851852</v>
      </c>
      <c r="C22" s="100">
        <v>519</v>
      </c>
      <c r="D22" s="115">
        <v>13.87</v>
      </c>
      <c r="E22" s="98">
        <v>7198.53</v>
      </c>
      <c r="F22" s="94" t="s">
        <v>12</v>
      </c>
    </row>
    <row r="23" spans="2:12" ht="12.5">
      <c r="B23" s="114">
        <v>45429.419062499997</v>
      </c>
      <c r="C23" s="100">
        <v>208</v>
      </c>
      <c r="D23" s="115">
        <v>13.85</v>
      </c>
      <c r="E23" s="98">
        <v>2880.7999999999997</v>
      </c>
      <c r="F23" s="101" t="s">
        <v>12</v>
      </c>
    </row>
    <row r="24" spans="2:12" ht="12.5">
      <c r="B24" s="114">
        <v>45429.419062499997</v>
      </c>
      <c r="C24" s="100">
        <v>440</v>
      </c>
      <c r="D24" s="115">
        <v>13.85</v>
      </c>
      <c r="E24" s="98">
        <v>6094</v>
      </c>
      <c r="F24" s="101" t="s">
        <v>12</v>
      </c>
    </row>
    <row r="25" spans="2:12" ht="12.5">
      <c r="B25" s="114">
        <v>45429.419062499997</v>
      </c>
      <c r="C25" s="100">
        <v>722</v>
      </c>
      <c r="D25" s="115">
        <v>13.86</v>
      </c>
      <c r="E25" s="98">
        <v>10006.92</v>
      </c>
      <c r="F25" s="101" t="s">
        <v>12</v>
      </c>
    </row>
    <row r="26" spans="2:12" ht="12.5">
      <c r="B26" s="114">
        <v>45429.42895833333</v>
      </c>
      <c r="C26" s="100">
        <v>81</v>
      </c>
      <c r="D26" s="115">
        <v>13.84</v>
      </c>
      <c r="E26" s="98">
        <v>1121.04</v>
      </c>
      <c r="F26" s="101" t="s">
        <v>12</v>
      </c>
    </row>
    <row r="27" spans="2:12" ht="12.5">
      <c r="B27" s="114">
        <v>45429.429710648146</v>
      </c>
      <c r="C27" s="100">
        <v>1</v>
      </c>
      <c r="D27" s="115">
        <v>13.84</v>
      </c>
      <c r="E27" s="98">
        <v>13.84</v>
      </c>
      <c r="F27" s="101" t="s">
        <v>12</v>
      </c>
    </row>
    <row r="28" spans="2:12" ht="12.5">
      <c r="B28" s="114">
        <v>45429.431608796294</v>
      </c>
      <c r="C28" s="100">
        <v>627</v>
      </c>
      <c r="D28" s="115">
        <v>13.84</v>
      </c>
      <c r="E28" s="98">
        <v>8677.68</v>
      </c>
      <c r="F28" s="101" t="s">
        <v>12</v>
      </c>
    </row>
    <row r="29" spans="2:12" ht="12.5">
      <c r="B29" s="114">
        <v>45429.438726851855</v>
      </c>
      <c r="C29" s="100">
        <v>619</v>
      </c>
      <c r="D29" s="115">
        <v>13.85</v>
      </c>
      <c r="E29" s="98">
        <v>8573.15</v>
      </c>
      <c r="F29" s="101" t="s">
        <v>12</v>
      </c>
    </row>
    <row r="30" spans="2:12" ht="12.5">
      <c r="B30" s="114">
        <v>45429.449548611112</v>
      </c>
      <c r="C30" s="100">
        <v>486</v>
      </c>
      <c r="D30" s="115">
        <v>13.86</v>
      </c>
      <c r="E30" s="98">
        <v>6735.96</v>
      </c>
      <c r="F30" s="101" t="s">
        <v>12</v>
      </c>
    </row>
    <row r="31" spans="2:12" ht="12.5">
      <c r="B31" s="114">
        <v>45429.455000000002</v>
      </c>
      <c r="C31" s="100">
        <v>183</v>
      </c>
      <c r="D31" s="115">
        <v>13.87</v>
      </c>
      <c r="E31" s="98">
        <v>2538.21</v>
      </c>
      <c r="F31" s="101" t="s">
        <v>12</v>
      </c>
    </row>
    <row r="32" spans="2:12" ht="12.5">
      <c r="B32" s="114">
        <v>45429.455543981479</v>
      </c>
      <c r="C32" s="100">
        <v>414</v>
      </c>
      <c r="D32" s="115">
        <v>13.87</v>
      </c>
      <c r="E32" s="98">
        <v>5742.1799999999994</v>
      </c>
      <c r="F32" s="101" t="s">
        <v>12</v>
      </c>
    </row>
    <row r="33" spans="2:6" ht="12.5">
      <c r="B33" s="114">
        <v>45429.470173611109</v>
      </c>
      <c r="C33" s="100">
        <v>102</v>
      </c>
      <c r="D33" s="115">
        <v>13.86</v>
      </c>
      <c r="E33" s="98">
        <v>1413.72</v>
      </c>
      <c r="F33" s="101" t="s">
        <v>12</v>
      </c>
    </row>
    <row r="34" spans="2:6" ht="12.5">
      <c r="B34" s="114">
        <v>45429.472129629627</v>
      </c>
      <c r="C34" s="100">
        <v>503</v>
      </c>
      <c r="D34" s="115">
        <v>13.86</v>
      </c>
      <c r="E34" s="98">
        <v>6971.58</v>
      </c>
      <c r="F34" s="101" t="s">
        <v>12</v>
      </c>
    </row>
    <row r="35" spans="2:6" ht="12.5">
      <c r="B35" s="114">
        <v>45429.473749999997</v>
      </c>
      <c r="C35" s="100">
        <v>611</v>
      </c>
      <c r="D35" s="115">
        <v>13.87</v>
      </c>
      <c r="E35" s="98">
        <v>8474.57</v>
      </c>
      <c r="F35" s="101" t="s">
        <v>12</v>
      </c>
    </row>
    <row r="36" spans="2:6" ht="12.5">
      <c r="B36" s="114">
        <v>45429.508333333331</v>
      </c>
      <c r="C36" s="100">
        <v>2</v>
      </c>
      <c r="D36" s="115">
        <v>13.87</v>
      </c>
      <c r="E36" s="98">
        <v>27.74</v>
      </c>
      <c r="F36" s="101" t="s">
        <v>12</v>
      </c>
    </row>
    <row r="37" spans="2:6" ht="12.5">
      <c r="B37" s="114">
        <v>45429.517881944441</v>
      </c>
      <c r="C37" s="100">
        <v>610</v>
      </c>
      <c r="D37" s="115">
        <v>13.86</v>
      </c>
      <c r="E37" s="98">
        <v>8454.6</v>
      </c>
      <c r="F37" s="101" t="s">
        <v>12</v>
      </c>
    </row>
    <row r="38" spans="2:6" ht="12.5">
      <c r="B38" s="114">
        <v>45429.517881944441</v>
      </c>
      <c r="C38" s="100">
        <v>438</v>
      </c>
      <c r="D38" s="115">
        <v>13.87</v>
      </c>
      <c r="E38" s="98">
        <v>6075.0599999999995</v>
      </c>
      <c r="F38" s="101" t="s">
        <v>12</v>
      </c>
    </row>
    <row r="39" spans="2:6" ht="12.5">
      <c r="B39" s="114">
        <v>45429.517881944441</v>
      </c>
      <c r="C39" s="100">
        <v>1200</v>
      </c>
      <c r="D39" s="115">
        <v>13.87</v>
      </c>
      <c r="E39" s="98">
        <v>16644</v>
      </c>
      <c r="F39" s="101" t="s">
        <v>12</v>
      </c>
    </row>
    <row r="40" spans="2:6" ht="12.5">
      <c r="B40" s="114">
        <v>45429.524328703701</v>
      </c>
      <c r="C40" s="100">
        <v>688</v>
      </c>
      <c r="D40" s="115">
        <v>13.9</v>
      </c>
      <c r="E40" s="98">
        <v>9563.2000000000007</v>
      </c>
      <c r="F40" s="101" t="s">
        <v>12</v>
      </c>
    </row>
    <row r="41" spans="2:6" ht="12.5">
      <c r="B41" s="114">
        <v>45429.530856481484</v>
      </c>
      <c r="C41" s="100">
        <v>634</v>
      </c>
      <c r="D41" s="115">
        <v>13.89</v>
      </c>
      <c r="E41" s="98">
        <v>8806.26</v>
      </c>
      <c r="F41" s="101" t="s">
        <v>12</v>
      </c>
    </row>
    <row r="42" spans="2:6" ht="12.5">
      <c r="B42" s="114">
        <v>45429.565555555557</v>
      </c>
      <c r="C42" s="100">
        <v>157</v>
      </c>
      <c r="D42" s="115">
        <v>13.88</v>
      </c>
      <c r="E42" s="98">
        <v>2179.1600000000003</v>
      </c>
      <c r="F42" s="101" t="s">
        <v>12</v>
      </c>
    </row>
    <row r="43" spans="2:6" ht="12.5">
      <c r="B43" s="114">
        <v>45429.576122685183</v>
      </c>
      <c r="C43" s="100">
        <v>519</v>
      </c>
      <c r="D43" s="115">
        <v>13.88</v>
      </c>
      <c r="E43" s="98">
        <v>7203.72</v>
      </c>
      <c r="F43" s="101" t="s">
        <v>12</v>
      </c>
    </row>
    <row r="44" spans="2:6" ht="12.5">
      <c r="B44" s="114">
        <v>45429.576689814814</v>
      </c>
      <c r="C44" s="100">
        <v>647</v>
      </c>
      <c r="D44" s="115">
        <v>13.87</v>
      </c>
      <c r="E44" s="98">
        <v>8973.89</v>
      </c>
      <c r="F44" s="101" t="s">
        <v>12</v>
      </c>
    </row>
    <row r="45" spans="2:6" ht="12.5">
      <c r="B45" s="114">
        <v>45429.586006944446</v>
      </c>
      <c r="C45" s="100">
        <v>719</v>
      </c>
      <c r="D45" s="115">
        <v>13.88</v>
      </c>
      <c r="E45" s="98">
        <v>9979.7200000000012</v>
      </c>
      <c r="F45" s="101" t="s">
        <v>12</v>
      </c>
    </row>
    <row r="46" spans="2:6" ht="12.5">
      <c r="B46" s="114">
        <v>45429.593275462961</v>
      </c>
      <c r="C46" s="100">
        <v>76</v>
      </c>
      <c r="D46" s="115">
        <v>13.88</v>
      </c>
      <c r="E46" s="98">
        <v>1054.8800000000001</v>
      </c>
      <c r="F46" s="101" t="s">
        <v>12</v>
      </c>
    </row>
    <row r="47" spans="2:6" ht="12.5">
      <c r="B47" s="114">
        <v>45429.627997685187</v>
      </c>
      <c r="C47" s="100">
        <v>702</v>
      </c>
      <c r="D47" s="115">
        <v>13.89</v>
      </c>
      <c r="E47" s="98">
        <v>9750.7800000000007</v>
      </c>
      <c r="F47" s="101" t="s">
        <v>12</v>
      </c>
    </row>
    <row r="48" spans="2:6" ht="12.5">
      <c r="B48" s="114">
        <v>45429.63071759259</v>
      </c>
      <c r="C48" s="100">
        <v>463</v>
      </c>
      <c r="D48" s="115">
        <v>13.88</v>
      </c>
      <c r="E48" s="98">
        <v>6426.4400000000005</v>
      </c>
      <c r="F48" s="101" t="s">
        <v>12</v>
      </c>
    </row>
    <row r="49" spans="2:6" ht="12.5">
      <c r="B49" s="114">
        <v>45429.637569444443</v>
      </c>
      <c r="C49" s="100">
        <v>646</v>
      </c>
      <c r="D49" s="115">
        <v>13.88</v>
      </c>
      <c r="E49" s="98">
        <v>8966.4800000000014</v>
      </c>
      <c r="F49" s="101" t="s">
        <v>12</v>
      </c>
    </row>
    <row r="50" spans="2:6" ht="12.5">
      <c r="B50" s="114">
        <v>45429.637569444443</v>
      </c>
      <c r="C50" s="100">
        <v>141</v>
      </c>
      <c r="D50" s="115">
        <v>13.88</v>
      </c>
      <c r="E50" s="98">
        <v>1957.0800000000002</v>
      </c>
      <c r="F50" s="101" t="s">
        <v>12</v>
      </c>
    </row>
    <row r="51" spans="2:6" ht="12.5">
      <c r="B51" s="114">
        <v>45429.638541666667</v>
      </c>
      <c r="C51" s="100">
        <v>724</v>
      </c>
      <c r="D51" s="115">
        <v>13.9</v>
      </c>
      <c r="E51" s="98">
        <v>10063.6</v>
      </c>
      <c r="F51" s="101" t="s">
        <v>12</v>
      </c>
    </row>
    <row r="52" spans="2:6" ht="12.5">
      <c r="B52" s="114">
        <v>45429.64744212963</v>
      </c>
      <c r="C52" s="100">
        <v>183</v>
      </c>
      <c r="D52" s="115">
        <v>13.9</v>
      </c>
      <c r="E52" s="98">
        <v>2543.7000000000003</v>
      </c>
      <c r="F52" s="101" t="s">
        <v>12</v>
      </c>
    </row>
    <row r="53" spans="2:6" ht="12.5">
      <c r="B53" s="114">
        <v>45429.649884259263</v>
      </c>
      <c r="C53" s="100">
        <v>377</v>
      </c>
      <c r="D53" s="115">
        <v>13.92</v>
      </c>
      <c r="E53" s="98">
        <v>5247.84</v>
      </c>
      <c r="F53" s="101" t="s">
        <v>12</v>
      </c>
    </row>
    <row r="54" spans="2:6" ht="12.5">
      <c r="B54" s="114">
        <v>45429.649884259263</v>
      </c>
      <c r="C54" s="100">
        <v>300</v>
      </c>
      <c r="D54" s="115">
        <v>13.92</v>
      </c>
      <c r="E54" s="98">
        <v>4176</v>
      </c>
      <c r="F54" s="101" t="s">
        <v>12</v>
      </c>
    </row>
    <row r="55" spans="2:6" ht="12.5">
      <c r="B55" s="114">
        <v>45429.649884259263</v>
      </c>
      <c r="C55" s="100">
        <v>211</v>
      </c>
      <c r="D55" s="115">
        <v>13.91</v>
      </c>
      <c r="E55" s="98">
        <v>2935.01</v>
      </c>
      <c r="F55" s="101" t="s">
        <v>12</v>
      </c>
    </row>
    <row r="56" spans="2:6" ht="12.5">
      <c r="B56" s="114">
        <v>45429.649884259263</v>
      </c>
      <c r="C56" s="100">
        <v>662</v>
      </c>
      <c r="D56" s="115">
        <v>13.91</v>
      </c>
      <c r="E56" s="98">
        <v>9208.42</v>
      </c>
      <c r="F56" s="101" t="s">
        <v>12</v>
      </c>
    </row>
    <row r="57" spans="2:6" ht="12.5">
      <c r="B57" s="114">
        <v>45429.649884259263</v>
      </c>
      <c r="C57" s="100">
        <v>519</v>
      </c>
      <c r="D57" s="115">
        <v>13.91</v>
      </c>
      <c r="E57" s="98">
        <v>7219.29</v>
      </c>
      <c r="F57" s="101" t="s">
        <v>12</v>
      </c>
    </row>
    <row r="58" spans="2:6" ht="12.5">
      <c r="B58" s="114">
        <v>45429.658692129633</v>
      </c>
      <c r="C58" s="100">
        <v>614</v>
      </c>
      <c r="D58" s="115">
        <v>13.91</v>
      </c>
      <c r="E58" s="98">
        <v>8540.74</v>
      </c>
      <c r="F58" s="101" t="s">
        <v>12</v>
      </c>
    </row>
    <row r="59" spans="2:6" ht="12.5">
      <c r="B59" s="114">
        <v>45429.659386574072</v>
      </c>
      <c r="C59" s="100">
        <v>42</v>
      </c>
      <c r="D59" s="115">
        <v>13.91</v>
      </c>
      <c r="E59" s="98">
        <v>584.22</v>
      </c>
      <c r="F59" s="101" t="s">
        <v>12</v>
      </c>
    </row>
    <row r="60" spans="2:6" ht="12.5">
      <c r="B60" s="114">
        <v>45429.663032407407</v>
      </c>
      <c r="C60" s="100">
        <v>135</v>
      </c>
      <c r="D60" s="115">
        <v>13.91</v>
      </c>
      <c r="E60" s="98">
        <v>1877.85</v>
      </c>
      <c r="F60" s="101" t="s">
        <v>12</v>
      </c>
    </row>
    <row r="61" spans="2:6" ht="12.5">
      <c r="B61" s="114">
        <v>45429.663032407407</v>
      </c>
      <c r="C61" s="100">
        <v>614</v>
      </c>
      <c r="D61" s="115">
        <v>13.92</v>
      </c>
      <c r="E61" s="98">
        <v>8546.8799999999992</v>
      </c>
      <c r="F61" s="101" t="s">
        <v>12</v>
      </c>
    </row>
    <row r="62" spans="2:6" ht="12.5">
      <c r="B62" s="114">
        <v>45429.66547453704</v>
      </c>
      <c r="C62" s="100">
        <v>369</v>
      </c>
      <c r="D62" s="115">
        <v>13.92</v>
      </c>
      <c r="E62" s="98">
        <v>5136.4799999999996</v>
      </c>
      <c r="F62" s="101" t="s">
        <v>12</v>
      </c>
    </row>
    <row r="63" spans="2:6" ht="12.5">
      <c r="B63" s="114">
        <v>45429.665486111109</v>
      </c>
      <c r="C63" s="100">
        <v>49</v>
      </c>
      <c r="D63" s="115">
        <v>13.92</v>
      </c>
      <c r="E63" s="98">
        <v>682.08</v>
      </c>
      <c r="F63" s="101" t="s">
        <v>12</v>
      </c>
    </row>
    <row r="64" spans="2:6" ht="12.5">
      <c r="B64" s="114">
        <v>45429.666504629633</v>
      </c>
      <c r="C64" s="100">
        <v>722</v>
      </c>
      <c r="D64" s="115">
        <v>13.92</v>
      </c>
      <c r="E64" s="98">
        <v>10050.24</v>
      </c>
      <c r="F64" s="101" t="s">
        <v>12</v>
      </c>
    </row>
    <row r="65" spans="2:6" ht="12.5">
      <c r="B65" s="114">
        <v>45429.666504629633</v>
      </c>
      <c r="C65" s="100">
        <v>516</v>
      </c>
      <c r="D65" s="115">
        <v>13.91</v>
      </c>
      <c r="E65" s="98">
        <v>7177.56</v>
      </c>
      <c r="F65" s="101" t="s">
        <v>12</v>
      </c>
    </row>
    <row r="66" spans="2:6" ht="12.5">
      <c r="B66" s="114">
        <v>45429.666504629633</v>
      </c>
      <c r="C66" s="100">
        <v>508</v>
      </c>
      <c r="D66" s="115">
        <v>13.91</v>
      </c>
      <c r="E66" s="98">
        <v>7066.28</v>
      </c>
      <c r="F66" s="101" t="s">
        <v>12</v>
      </c>
    </row>
    <row r="67" spans="2:6" ht="12.5">
      <c r="B67" s="114">
        <v>45429.669432870367</v>
      </c>
      <c r="C67" s="100">
        <v>672</v>
      </c>
      <c r="D67" s="115">
        <v>13.9</v>
      </c>
      <c r="E67" s="98">
        <v>9340.8000000000011</v>
      </c>
      <c r="F67" s="101" t="s">
        <v>12</v>
      </c>
    </row>
    <row r="68" spans="2:6" ht="12.5">
      <c r="B68" s="114">
        <v>45429.689814814818</v>
      </c>
      <c r="C68" s="100">
        <v>501</v>
      </c>
      <c r="D68" s="115">
        <v>13.91</v>
      </c>
      <c r="E68" s="98">
        <v>6968.91</v>
      </c>
      <c r="F68" s="101" t="s">
        <v>12</v>
      </c>
    </row>
    <row r="69" spans="2:6" ht="12.5">
      <c r="B69" s="114">
        <v>45429.689814814818</v>
      </c>
      <c r="C69" s="100">
        <v>749</v>
      </c>
      <c r="D69" s="115">
        <v>13.91</v>
      </c>
      <c r="E69" s="98">
        <v>10418.59</v>
      </c>
      <c r="F69" s="101" t="s">
        <v>12</v>
      </c>
    </row>
    <row r="70" spans="2:6" ht="12.5">
      <c r="B70" s="114">
        <v>45429.689814814818</v>
      </c>
      <c r="C70" s="100">
        <v>157</v>
      </c>
      <c r="D70" s="115">
        <v>13.91</v>
      </c>
      <c r="E70" s="98">
        <v>2183.87</v>
      </c>
      <c r="F70" s="101" t="s">
        <v>12</v>
      </c>
    </row>
    <row r="71" spans="2:6" ht="12.5">
      <c r="B71" s="114">
        <v>45429.689814814818</v>
      </c>
      <c r="C71" s="100">
        <v>300</v>
      </c>
      <c r="D71" s="115">
        <v>13.91</v>
      </c>
      <c r="E71" s="98">
        <v>4173</v>
      </c>
      <c r="F71" s="101" t="s">
        <v>12</v>
      </c>
    </row>
    <row r="72" spans="2:6" ht="12.5">
      <c r="B72" s="114">
        <v>45429.710185185184</v>
      </c>
      <c r="C72" s="100">
        <v>685</v>
      </c>
      <c r="D72" s="115">
        <v>13.93</v>
      </c>
      <c r="E72" s="98">
        <v>9542.0499999999993</v>
      </c>
      <c r="F72" s="101" t="s">
        <v>12</v>
      </c>
    </row>
    <row r="73" spans="2:6" ht="12.5">
      <c r="B73" s="114">
        <v>45429.710416666669</v>
      </c>
      <c r="C73" s="100">
        <v>711</v>
      </c>
      <c r="D73" s="115">
        <v>13.93</v>
      </c>
      <c r="E73" s="98">
        <v>9904.23</v>
      </c>
      <c r="F73" s="101" t="s">
        <v>12</v>
      </c>
    </row>
    <row r="74" spans="2:6" ht="12.5">
      <c r="B74" s="114">
        <v>45429.710763888892</v>
      </c>
      <c r="C74" s="100">
        <v>137</v>
      </c>
      <c r="D74" s="115">
        <v>13.93</v>
      </c>
      <c r="E74" s="98">
        <v>1908.4099999999999</v>
      </c>
      <c r="F74" s="101" t="s">
        <v>12</v>
      </c>
    </row>
    <row r="75" spans="2:6" ht="12.5">
      <c r="B75" s="114">
        <v>45429.710763888892</v>
      </c>
      <c r="C75" s="100">
        <v>515</v>
      </c>
      <c r="D75" s="115">
        <v>13.93</v>
      </c>
      <c r="E75" s="98">
        <v>7173.95</v>
      </c>
      <c r="F75" s="101" t="s">
        <v>12</v>
      </c>
    </row>
    <row r="76" spans="2:6" ht="12.5">
      <c r="B76" s="114">
        <v>45429.712199074071</v>
      </c>
      <c r="C76" s="100">
        <v>220</v>
      </c>
      <c r="D76" s="115">
        <v>13.93</v>
      </c>
      <c r="E76" s="98">
        <v>3064.6</v>
      </c>
      <c r="F76" s="101" t="s">
        <v>12</v>
      </c>
    </row>
    <row r="77" spans="2:6" ht="12.5">
      <c r="B77" s="114">
        <v>45429.712199074071</v>
      </c>
      <c r="C77" s="100">
        <v>501</v>
      </c>
      <c r="D77" s="115">
        <v>13.93</v>
      </c>
      <c r="E77" s="98">
        <v>6978.93</v>
      </c>
      <c r="F77" s="101" t="s">
        <v>12</v>
      </c>
    </row>
    <row r="78" spans="2:6" ht="12.5">
      <c r="B78" s="114">
        <v>45429.712696759256</v>
      </c>
      <c r="C78" s="100">
        <v>100</v>
      </c>
      <c r="D78" s="115">
        <v>13.92</v>
      </c>
      <c r="E78" s="98">
        <v>1392</v>
      </c>
      <c r="F78" s="101" t="s">
        <v>12</v>
      </c>
    </row>
    <row r="79" spans="2:6" ht="12.5">
      <c r="B79" s="114">
        <v>45429.715115740742</v>
      </c>
      <c r="C79" s="100">
        <v>200</v>
      </c>
      <c r="D79" s="115">
        <v>13.92</v>
      </c>
      <c r="E79" s="98">
        <v>2784</v>
      </c>
      <c r="F79" s="101" t="s">
        <v>12</v>
      </c>
    </row>
    <row r="80" spans="2:6" ht="12.5">
      <c r="B80" s="114">
        <v>45429.715277777781</v>
      </c>
      <c r="C80" s="100">
        <v>347</v>
      </c>
      <c r="D80" s="115">
        <v>13.92</v>
      </c>
      <c r="E80" s="98">
        <v>4830.24</v>
      </c>
      <c r="F80" s="101" t="s">
        <v>12</v>
      </c>
    </row>
    <row r="81" spans="2:6" ht="12.5">
      <c r="B81" s="114">
        <v>45429.715277777781</v>
      </c>
      <c r="C81" s="100">
        <v>481</v>
      </c>
      <c r="D81" s="115">
        <v>13.92</v>
      </c>
      <c r="E81" s="98">
        <v>6695.5199999999995</v>
      </c>
      <c r="F81" s="101" t="s">
        <v>12</v>
      </c>
    </row>
    <row r="82" spans="2:6" ht="12.5">
      <c r="B82" s="114">
        <v>45429.718900462962</v>
      </c>
      <c r="C82" s="100">
        <v>1388</v>
      </c>
      <c r="D82" s="115">
        <v>13.93</v>
      </c>
      <c r="E82" s="98">
        <v>19334.84</v>
      </c>
      <c r="F82" s="101" t="s">
        <v>12</v>
      </c>
    </row>
    <row r="83" spans="2:6" ht="12.5">
      <c r="B83" s="114">
        <v>45429.719594907408</v>
      </c>
      <c r="C83" s="100">
        <v>654</v>
      </c>
      <c r="D83" s="115">
        <v>13.92</v>
      </c>
      <c r="E83" s="98">
        <v>9103.68</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5">
      <c r="B17" s="82">
        <v>45428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45428.378472222219</v>
      </c>
      <c r="C20" s="100">
        <v>95</v>
      </c>
      <c r="D20" s="115">
        <v>13.98</v>
      </c>
      <c r="E20" s="98">
        <v>1328.1000000000001</v>
      </c>
      <c r="F20" s="101" t="s">
        <v>12</v>
      </c>
      <c r="G20" s="116"/>
      <c r="H20" s="113"/>
      <c r="I20" s="113"/>
      <c r="J20" s="113"/>
      <c r="K20" s="113"/>
    </row>
    <row r="21" spans="2:12" ht="12.5">
      <c r="B21" s="114">
        <v>45428.378472222219</v>
      </c>
      <c r="C21" s="100">
        <v>18</v>
      </c>
      <c r="D21" s="115">
        <v>13.98</v>
      </c>
      <c r="E21" s="98">
        <v>251.64000000000001</v>
      </c>
      <c r="F21" s="94" t="s">
        <v>12</v>
      </c>
    </row>
    <row r="22" spans="2:12" ht="12.5">
      <c r="B22" s="114">
        <v>45428.378472222219</v>
      </c>
      <c r="C22" s="100">
        <v>121</v>
      </c>
      <c r="D22" s="115">
        <v>13.98</v>
      </c>
      <c r="E22" s="98">
        <v>1691.5800000000002</v>
      </c>
      <c r="F22" s="94" t="s">
        <v>12</v>
      </c>
    </row>
    <row r="23" spans="2:12" ht="12.5">
      <c r="B23" s="114">
        <v>45428.381006944444</v>
      </c>
      <c r="C23" s="100">
        <v>359</v>
      </c>
      <c r="D23" s="115">
        <v>13.95</v>
      </c>
      <c r="E23" s="98">
        <v>5008.05</v>
      </c>
      <c r="F23" s="101" t="s">
        <v>12</v>
      </c>
    </row>
    <row r="24" spans="2:12" ht="12.5">
      <c r="B24" s="114">
        <v>45428.381006944444</v>
      </c>
      <c r="C24" s="100">
        <v>478</v>
      </c>
      <c r="D24" s="115">
        <v>13.96</v>
      </c>
      <c r="E24" s="98">
        <v>6672.88</v>
      </c>
      <c r="F24" s="101" t="s">
        <v>12</v>
      </c>
    </row>
    <row r="25" spans="2:12" ht="12.5">
      <c r="B25" s="114">
        <v>45428.381006944444</v>
      </c>
      <c r="C25" s="100">
        <v>526</v>
      </c>
      <c r="D25" s="115">
        <v>13.96</v>
      </c>
      <c r="E25" s="98">
        <v>7342.96</v>
      </c>
      <c r="F25" s="101" t="s">
        <v>12</v>
      </c>
    </row>
    <row r="26" spans="2:12" ht="12.5">
      <c r="B26" s="114">
        <v>45428.381006944444</v>
      </c>
      <c r="C26" s="100">
        <v>528</v>
      </c>
      <c r="D26" s="115">
        <v>13.97</v>
      </c>
      <c r="E26" s="98">
        <v>7376.1600000000008</v>
      </c>
      <c r="F26" s="101" t="s">
        <v>12</v>
      </c>
    </row>
    <row r="27" spans="2:12" ht="12.5">
      <c r="B27" s="114">
        <v>45428.381030092591</v>
      </c>
      <c r="C27" s="100">
        <v>116</v>
      </c>
      <c r="D27" s="115">
        <v>13.95</v>
      </c>
      <c r="E27" s="98">
        <v>1618.1999999999998</v>
      </c>
      <c r="F27" s="101" t="s">
        <v>12</v>
      </c>
    </row>
    <row r="28" spans="2:12" ht="12.5">
      <c r="B28" s="114">
        <v>45428.384062500001</v>
      </c>
      <c r="C28" s="100">
        <v>297</v>
      </c>
      <c r="D28" s="115">
        <v>13.89</v>
      </c>
      <c r="E28" s="98">
        <v>4125.33</v>
      </c>
      <c r="F28" s="101" t="s">
        <v>12</v>
      </c>
    </row>
    <row r="29" spans="2:12" ht="12.5">
      <c r="B29" s="114">
        <v>45428.384062500001</v>
      </c>
      <c r="C29" s="100">
        <v>88</v>
      </c>
      <c r="D29" s="115">
        <v>13.89</v>
      </c>
      <c r="E29" s="98">
        <v>1222.3200000000002</v>
      </c>
      <c r="F29" s="101" t="s">
        <v>12</v>
      </c>
    </row>
    <row r="30" spans="2:12" ht="12.5">
      <c r="B30" s="114">
        <v>45428.384062500001</v>
      </c>
      <c r="C30" s="100">
        <v>428</v>
      </c>
      <c r="D30" s="115">
        <v>13.89</v>
      </c>
      <c r="E30" s="98">
        <v>5944.92</v>
      </c>
      <c r="F30" s="101" t="s">
        <v>12</v>
      </c>
    </row>
    <row r="31" spans="2:12" ht="12.5">
      <c r="B31" s="114">
        <v>45428.384074074071</v>
      </c>
      <c r="C31" s="100">
        <v>217</v>
      </c>
      <c r="D31" s="115">
        <v>13.89</v>
      </c>
      <c r="E31" s="98">
        <v>3014.13</v>
      </c>
      <c r="F31" s="101" t="s">
        <v>12</v>
      </c>
    </row>
    <row r="32" spans="2:12" ht="12.5">
      <c r="B32" s="114">
        <v>45428.384097222224</v>
      </c>
      <c r="C32" s="100">
        <v>539</v>
      </c>
      <c r="D32" s="115">
        <v>13.88</v>
      </c>
      <c r="E32" s="98">
        <v>7481.3200000000006</v>
      </c>
      <c r="F32" s="101" t="s">
        <v>12</v>
      </c>
    </row>
    <row r="33" spans="2:6" ht="12.5">
      <c r="B33" s="114">
        <v>45428.401307870372</v>
      </c>
      <c r="C33" s="100">
        <v>477</v>
      </c>
      <c r="D33" s="115">
        <v>13.87</v>
      </c>
      <c r="E33" s="98">
        <v>6615.99</v>
      </c>
      <c r="F33" s="101" t="s">
        <v>12</v>
      </c>
    </row>
    <row r="34" spans="2:6" ht="12.5">
      <c r="B34" s="114">
        <v>45428.406643518516</v>
      </c>
      <c r="C34" s="100">
        <v>178</v>
      </c>
      <c r="D34" s="115">
        <v>13.86</v>
      </c>
      <c r="E34" s="98">
        <v>2467.08</v>
      </c>
      <c r="F34" s="101" t="s">
        <v>12</v>
      </c>
    </row>
    <row r="35" spans="2:6" ht="12.5">
      <c r="B35" s="114">
        <v>45428.406643518516</v>
      </c>
      <c r="C35" s="100">
        <v>612</v>
      </c>
      <c r="D35" s="115">
        <v>13.86</v>
      </c>
      <c r="E35" s="98">
        <v>8482.32</v>
      </c>
      <c r="F35" s="101" t="s">
        <v>12</v>
      </c>
    </row>
    <row r="36" spans="2:6" ht="12.5">
      <c r="B36" s="114">
        <v>45428.406643518516</v>
      </c>
      <c r="C36" s="100">
        <v>612</v>
      </c>
      <c r="D36" s="115">
        <v>13.86</v>
      </c>
      <c r="E36" s="98">
        <v>8482.32</v>
      </c>
      <c r="F36" s="101" t="s">
        <v>12</v>
      </c>
    </row>
    <row r="37" spans="2:6" ht="12.5">
      <c r="B37" s="114">
        <v>45428.406643518516</v>
      </c>
      <c r="C37" s="100">
        <v>473</v>
      </c>
      <c r="D37" s="115">
        <v>13.86</v>
      </c>
      <c r="E37" s="98">
        <v>6555.78</v>
      </c>
      <c r="F37" s="101" t="s">
        <v>12</v>
      </c>
    </row>
    <row r="38" spans="2:6" ht="12.5">
      <c r="B38" s="114">
        <v>45428.41306712963</v>
      </c>
      <c r="C38" s="100">
        <v>476</v>
      </c>
      <c r="D38" s="115">
        <v>13.81</v>
      </c>
      <c r="E38" s="98">
        <v>6573.56</v>
      </c>
      <c r="F38" s="101" t="s">
        <v>12</v>
      </c>
    </row>
    <row r="39" spans="2:6" ht="12.5">
      <c r="B39" s="114">
        <v>45428.432511574072</v>
      </c>
      <c r="C39" s="100">
        <v>492</v>
      </c>
      <c r="D39" s="115">
        <v>13.89</v>
      </c>
      <c r="E39" s="98">
        <v>6833.88</v>
      </c>
      <c r="F39" s="101" t="s">
        <v>12</v>
      </c>
    </row>
    <row r="40" spans="2:6" ht="12.5">
      <c r="B40" s="114">
        <v>45428.43346064815</v>
      </c>
      <c r="C40" s="100">
        <v>9</v>
      </c>
      <c r="D40" s="115">
        <v>13.89</v>
      </c>
      <c r="E40" s="98">
        <v>125.01</v>
      </c>
      <c r="F40" s="101" t="s">
        <v>12</v>
      </c>
    </row>
    <row r="41" spans="2:6" ht="12.5">
      <c r="B41" s="114">
        <v>45428.43346064815</v>
      </c>
      <c r="C41" s="100">
        <v>554</v>
      </c>
      <c r="D41" s="115">
        <v>13.89</v>
      </c>
      <c r="E41" s="98">
        <v>7695.06</v>
      </c>
      <c r="F41" s="101" t="s">
        <v>12</v>
      </c>
    </row>
    <row r="42" spans="2:6" ht="12.5">
      <c r="B42" s="114">
        <v>45428.435601851852</v>
      </c>
      <c r="C42" s="100">
        <v>494</v>
      </c>
      <c r="D42" s="115">
        <v>13.88</v>
      </c>
      <c r="E42" s="98">
        <v>6856.72</v>
      </c>
      <c r="F42" s="101" t="s">
        <v>12</v>
      </c>
    </row>
    <row r="43" spans="2:6" ht="12.5">
      <c r="B43" s="114">
        <v>45428.445520833331</v>
      </c>
      <c r="C43" s="100">
        <v>503</v>
      </c>
      <c r="D43" s="115">
        <v>13.88</v>
      </c>
      <c r="E43" s="98">
        <v>6981.64</v>
      </c>
      <c r="F43" s="101" t="s">
        <v>12</v>
      </c>
    </row>
    <row r="44" spans="2:6" ht="12.5">
      <c r="B44" s="114">
        <v>45428.447685185187</v>
      </c>
      <c r="C44" s="100">
        <v>132</v>
      </c>
      <c r="D44" s="115">
        <v>13.87</v>
      </c>
      <c r="E44" s="98">
        <v>1830.84</v>
      </c>
      <c r="F44" s="101" t="s">
        <v>12</v>
      </c>
    </row>
    <row r="45" spans="2:6" ht="12.5">
      <c r="B45" s="114">
        <v>45428.447685185187</v>
      </c>
      <c r="C45" s="100">
        <v>520</v>
      </c>
      <c r="D45" s="115">
        <v>13.87</v>
      </c>
      <c r="E45" s="98">
        <v>7212.4</v>
      </c>
      <c r="F45" s="101" t="s">
        <v>12</v>
      </c>
    </row>
    <row r="46" spans="2:6" ht="12.5">
      <c r="B46" s="114">
        <v>45428.447685185187</v>
      </c>
      <c r="C46" s="100">
        <v>867</v>
      </c>
      <c r="D46" s="115">
        <v>13.87</v>
      </c>
      <c r="E46" s="98">
        <v>12025.289999999999</v>
      </c>
      <c r="F46" s="101" t="s">
        <v>12</v>
      </c>
    </row>
    <row r="47" spans="2:6" ht="12.5">
      <c r="B47" s="114">
        <v>45428.467800925922</v>
      </c>
      <c r="C47" s="100">
        <v>1</v>
      </c>
      <c r="D47" s="115">
        <v>13.85</v>
      </c>
      <c r="E47" s="98">
        <v>13.85</v>
      </c>
      <c r="F47" s="101" t="s">
        <v>12</v>
      </c>
    </row>
    <row r="48" spans="2:6" ht="12.5">
      <c r="B48" s="114">
        <v>45428.470104166663</v>
      </c>
      <c r="C48" s="100">
        <v>537</v>
      </c>
      <c r="D48" s="115">
        <v>13.89</v>
      </c>
      <c r="E48" s="98">
        <v>7458.93</v>
      </c>
      <c r="F48" s="101" t="s">
        <v>12</v>
      </c>
    </row>
    <row r="49" spans="2:6" ht="12.5">
      <c r="B49" s="114">
        <v>45428.474444444444</v>
      </c>
      <c r="C49" s="100">
        <v>554</v>
      </c>
      <c r="D49" s="115">
        <v>13.89</v>
      </c>
      <c r="E49" s="98">
        <v>7695.06</v>
      </c>
      <c r="F49" s="101" t="s">
        <v>12</v>
      </c>
    </row>
    <row r="50" spans="2:6" ht="12.5">
      <c r="B50" s="114">
        <v>45428.481458333335</v>
      </c>
      <c r="C50" s="100">
        <v>97</v>
      </c>
      <c r="D50" s="115">
        <v>13.9</v>
      </c>
      <c r="E50" s="98">
        <v>1348.3</v>
      </c>
      <c r="F50" s="101" t="s">
        <v>12</v>
      </c>
    </row>
    <row r="51" spans="2:6" ht="12.5">
      <c r="B51" s="114">
        <v>45428.481458333335</v>
      </c>
      <c r="C51" s="100">
        <v>131</v>
      </c>
      <c r="D51" s="115">
        <v>13.9</v>
      </c>
      <c r="E51" s="98">
        <v>1820.9</v>
      </c>
      <c r="F51" s="101" t="s">
        <v>12</v>
      </c>
    </row>
    <row r="52" spans="2:6" ht="12.5">
      <c r="B52" s="114">
        <v>45428.481458333335</v>
      </c>
      <c r="C52" s="100">
        <v>275</v>
      </c>
      <c r="D52" s="115">
        <v>13.9</v>
      </c>
      <c r="E52" s="98">
        <v>3822.5</v>
      </c>
      <c r="F52" s="101" t="s">
        <v>12</v>
      </c>
    </row>
    <row r="53" spans="2:6" ht="12.5">
      <c r="B53" s="114">
        <v>45428.485601851855</v>
      </c>
      <c r="C53" s="100">
        <v>506</v>
      </c>
      <c r="D53" s="115">
        <v>13.88</v>
      </c>
      <c r="E53" s="98">
        <v>7023.2800000000007</v>
      </c>
      <c r="F53" s="101" t="s">
        <v>12</v>
      </c>
    </row>
    <row r="54" spans="2:6" ht="12.5">
      <c r="B54" s="114">
        <v>45428.485601851855</v>
      </c>
      <c r="C54" s="100">
        <v>456</v>
      </c>
      <c r="D54" s="115">
        <v>13.88</v>
      </c>
      <c r="E54" s="98">
        <v>6329.2800000000007</v>
      </c>
      <c r="F54" s="101" t="s">
        <v>12</v>
      </c>
    </row>
    <row r="55" spans="2:6" ht="12.5">
      <c r="B55" s="114">
        <v>45428.485601851855</v>
      </c>
      <c r="C55" s="100">
        <v>544</v>
      </c>
      <c r="D55" s="115">
        <v>13.88</v>
      </c>
      <c r="E55" s="98">
        <v>7550.72</v>
      </c>
      <c r="F55" s="101" t="s">
        <v>12</v>
      </c>
    </row>
    <row r="56" spans="2:6" ht="12.5">
      <c r="B56" s="114">
        <v>45428.485601851855</v>
      </c>
      <c r="C56" s="100">
        <v>33</v>
      </c>
      <c r="D56" s="115">
        <v>13.88</v>
      </c>
      <c r="E56" s="98">
        <v>458.04</v>
      </c>
      <c r="F56" s="101" t="s">
        <v>12</v>
      </c>
    </row>
    <row r="57" spans="2:6" ht="12.5">
      <c r="B57" s="114">
        <v>45428.496203703704</v>
      </c>
      <c r="C57" s="100">
        <v>520</v>
      </c>
      <c r="D57" s="115">
        <v>13.88</v>
      </c>
      <c r="E57" s="98">
        <v>7217.6</v>
      </c>
      <c r="F57" s="101" t="s">
        <v>12</v>
      </c>
    </row>
    <row r="58" spans="2:6" ht="12.5">
      <c r="B58" s="114">
        <v>45428.510497685187</v>
      </c>
      <c r="C58" s="100">
        <v>79</v>
      </c>
      <c r="D58" s="115">
        <v>13.92</v>
      </c>
      <c r="E58" s="98">
        <v>1099.68</v>
      </c>
      <c r="F58" s="101" t="s">
        <v>12</v>
      </c>
    </row>
    <row r="59" spans="2:6" ht="12.5">
      <c r="B59" s="114">
        <v>45428.510497685187</v>
      </c>
      <c r="C59" s="100">
        <v>880</v>
      </c>
      <c r="D59" s="115">
        <v>13.92</v>
      </c>
      <c r="E59" s="98">
        <v>12249.6</v>
      </c>
      <c r="F59" s="101" t="s">
        <v>12</v>
      </c>
    </row>
    <row r="60" spans="2:6" ht="12.5">
      <c r="B60" s="114">
        <v>45428.517476851855</v>
      </c>
      <c r="C60" s="100">
        <v>534</v>
      </c>
      <c r="D60" s="115">
        <v>13.91</v>
      </c>
      <c r="E60" s="98">
        <v>7427.9400000000005</v>
      </c>
      <c r="F60" s="101" t="s">
        <v>12</v>
      </c>
    </row>
    <row r="61" spans="2:6" ht="12.5">
      <c r="B61" s="114">
        <v>45428.538622685184</v>
      </c>
      <c r="C61" s="100">
        <v>556</v>
      </c>
      <c r="D61" s="115">
        <v>13.94</v>
      </c>
      <c r="E61" s="98">
        <v>7750.6399999999994</v>
      </c>
      <c r="F61" s="101" t="s">
        <v>12</v>
      </c>
    </row>
    <row r="62" spans="2:6" ht="12.5">
      <c r="B62" s="114">
        <v>45428.538622685184</v>
      </c>
      <c r="C62" s="100">
        <v>3</v>
      </c>
      <c r="D62" s="115">
        <v>13.94</v>
      </c>
      <c r="E62" s="98">
        <v>41.82</v>
      </c>
      <c r="F62" s="101" t="s">
        <v>12</v>
      </c>
    </row>
    <row r="63" spans="2:6" ht="12.5">
      <c r="B63" s="114">
        <v>45428.538622685184</v>
      </c>
      <c r="C63" s="100">
        <v>1</v>
      </c>
      <c r="D63" s="115">
        <v>13.94</v>
      </c>
      <c r="E63" s="98">
        <v>13.94</v>
      </c>
      <c r="F63" s="101" t="s">
        <v>12</v>
      </c>
    </row>
    <row r="64" spans="2:6" ht="12.5">
      <c r="B64" s="114">
        <v>45428.547280092593</v>
      </c>
      <c r="C64" s="100">
        <v>22</v>
      </c>
      <c r="D64" s="115">
        <v>13.95</v>
      </c>
      <c r="E64" s="98">
        <v>306.89999999999998</v>
      </c>
      <c r="F64" s="101" t="s">
        <v>12</v>
      </c>
    </row>
    <row r="65" spans="2:6" ht="12.5">
      <c r="B65" s="114">
        <v>45428.547280092593</v>
      </c>
      <c r="C65" s="100">
        <v>277</v>
      </c>
      <c r="D65" s="115">
        <v>13.95</v>
      </c>
      <c r="E65" s="98">
        <v>3864.1499999999996</v>
      </c>
      <c r="F65" s="101" t="s">
        <v>12</v>
      </c>
    </row>
    <row r="66" spans="2:6" ht="12.5">
      <c r="B66" s="114">
        <v>45428.552210648151</v>
      </c>
      <c r="C66" s="100">
        <v>559</v>
      </c>
      <c r="D66" s="115">
        <v>13.95</v>
      </c>
      <c r="E66" s="98">
        <v>7798.0499999999993</v>
      </c>
      <c r="F66" s="101" t="s">
        <v>12</v>
      </c>
    </row>
    <row r="67" spans="2:6" ht="12.5">
      <c r="B67" s="114">
        <v>45428.552511574075</v>
      </c>
      <c r="C67" s="100">
        <v>240</v>
      </c>
      <c r="D67" s="115">
        <v>13.94</v>
      </c>
      <c r="E67" s="98">
        <v>3345.6</v>
      </c>
      <c r="F67" s="101" t="s">
        <v>12</v>
      </c>
    </row>
    <row r="68" spans="2:6" ht="12.5">
      <c r="B68" s="114">
        <v>45428.552511574075</v>
      </c>
      <c r="C68" s="100">
        <v>304</v>
      </c>
      <c r="D68" s="115">
        <v>13.94</v>
      </c>
      <c r="E68" s="98">
        <v>4237.76</v>
      </c>
      <c r="F68" s="101" t="s">
        <v>12</v>
      </c>
    </row>
    <row r="69" spans="2:6" ht="12.5">
      <c r="B69" s="114">
        <v>45428.552511574075</v>
      </c>
      <c r="C69" s="100">
        <v>559</v>
      </c>
      <c r="D69" s="115">
        <v>13.94</v>
      </c>
      <c r="E69" s="98">
        <v>7792.46</v>
      </c>
      <c r="F69" s="101" t="s">
        <v>12</v>
      </c>
    </row>
    <row r="70" spans="2:6" ht="12.5">
      <c r="B70" s="114">
        <v>45428.561678240738</v>
      </c>
      <c r="C70" s="100">
        <v>120</v>
      </c>
      <c r="D70" s="115">
        <v>13.95</v>
      </c>
      <c r="E70" s="98">
        <v>1674</v>
      </c>
      <c r="F70" s="101" t="s">
        <v>12</v>
      </c>
    </row>
    <row r="71" spans="2:6" ht="12.5">
      <c r="B71" s="114">
        <v>45428.561678240738</v>
      </c>
      <c r="C71" s="100">
        <v>374</v>
      </c>
      <c r="D71" s="115">
        <v>13.95</v>
      </c>
      <c r="E71" s="98">
        <v>5217.3</v>
      </c>
      <c r="F71" s="101" t="s">
        <v>12</v>
      </c>
    </row>
    <row r="72" spans="2:6" ht="12.5">
      <c r="B72" s="114">
        <v>45428.5859375</v>
      </c>
      <c r="C72" s="100">
        <v>160</v>
      </c>
      <c r="D72" s="115">
        <v>13.95</v>
      </c>
      <c r="E72" s="98">
        <v>2232</v>
      </c>
      <c r="F72" s="101" t="s">
        <v>12</v>
      </c>
    </row>
    <row r="73" spans="2:6" ht="12.5">
      <c r="B73" s="114">
        <v>45428.5859375</v>
      </c>
      <c r="C73" s="100">
        <v>561</v>
      </c>
      <c r="D73" s="115">
        <v>13.95</v>
      </c>
      <c r="E73" s="98">
        <v>7825.95</v>
      </c>
      <c r="F73" s="101" t="s">
        <v>12</v>
      </c>
    </row>
    <row r="74" spans="2:6" ht="12.5">
      <c r="B74" s="114">
        <v>45428.5859375</v>
      </c>
      <c r="C74" s="100">
        <v>316</v>
      </c>
      <c r="D74" s="115">
        <v>13.95</v>
      </c>
      <c r="E74" s="98">
        <v>4408.2</v>
      </c>
      <c r="F74" s="101" t="s">
        <v>12</v>
      </c>
    </row>
    <row r="75" spans="2:6" ht="12.5">
      <c r="B75" s="114">
        <v>45428.5859375</v>
      </c>
      <c r="C75" s="100">
        <v>495</v>
      </c>
      <c r="D75" s="115">
        <v>13.95</v>
      </c>
      <c r="E75" s="98">
        <v>6905.25</v>
      </c>
      <c r="F75" s="101" t="s">
        <v>12</v>
      </c>
    </row>
    <row r="76" spans="2:6" ht="12.5">
      <c r="B76" s="114">
        <v>45428.5859375</v>
      </c>
      <c r="C76" s="100">
        <v>501</v>
      </c>
      <c r="D76" s="115">
        <v>13.95</v>
      </c>
      <c r="E76" s="98">
        <v>6988.95</v>
      </c>
      <c r="F76" s="101" t="s">
        <v>12</v>
      </c>
    </row>
    <row r="77" spans="2:6" ht="12.5">
      <c r="B77" s="114">
        <v>45428.5859375</v>
      </c>
      <c r="C77" s="100">
        <v>3</v>
      </c>
      <c r="D77" s="115">
        <v>13.95</v>
      </c>
      <c r="E77" s="98">
        <v>41.849999999999994</v>
      </c>
      <c r="F77" s="101" t="s">
        <v>12</v>
      </c>
    </row>
    <row r="78" spans="2:6" ht="12.5">
      <c r="B78" s="114">
        <v>45428.601689814815</v>
      </c>
      <c r="C78" s="100">
        <v>119</v>
      </c>
      <c r="D78" s="115">
        <v>13.95</v>
      </c>
      <c r="E78" s="98">
        <v>1660.05</v>
      </c>
      <c r="F78" s="101" t="s">
        <v>12</v>
      </c>
    </row>
    <row r="79" spans="2:6" ht="12.5">
      <c r="B79" s="114">
        <v>45428.601689814815</v>
      </c>
      <c r="C79" s="100">
        <v>397</v>
      </c>
      <c r="D79" s="115">
        <v>13.95</v>
      </c>
      <c r="E79" s="98">
        <v>5538.15</v>
      </c>
      <c r="F79" s="101" t="s">
        <v>12</v>
      </c>
    </row>
    <row r="80" spans="2:6" ht="12.5">
      <c r="B80" s="114">
        <v>45428.615543981483</v>
      </c>
      <c r="C80" s="100">
        <v>416</v>
      </c>
      <c r="D80" s="115">
        <v>13.96</v>
      </c>
      <c r="E80" s="98">
        <v>5807.3600000000006</v>
      </c>
      <c r="F80" s="101" t="s">
        <v>12</v>
      </c>
    </row>
    <row r="81" spans="2:6" ht="12.5">
      <c r="B81" s="114">
        <v>45428.615543981483</v>
      </c>
      <c r="C81" s="100">
        <v>65</v>
      </c>
      <c r="D81" s="115">
        <v>13.96</v>
      </c>
      <c r="E81" s="98">
        <v>907.40000000000009</v>
      </c>
      <c r="F81" s="101" t="s">
        <v>12</v>
      </c>
    </row>
    <row r="82" spans="2:6" ht="12.5">
      <c r="B82" s="114">
        <v>45428.621099537035</v>
      </c>
      <c r="C82" s="100">
        <v>15</v>
      </c>
      <c r="D82" s="115">
        <v>13.96</v>
      </c>
      <c r="E82" s="98">
        <v>209.4</v>
      </c>
      <c r="F82" s="101" t="s">
        <v>12</v>
      </c>
    </row>
    <row r="83" spans="2:6" ht="12.5">
      <c r="B83" s="114">
        <v>45428.621099537035</v>
      </c>
      <c r="C83" s="100">
        <v>3</v>
      </c>
      <c r="D83" s="115">
        <v>13.96</v>
      </c>
      <c r="E83" s="98">
        <v>41.88</v>
      </c>
      <c r="F83" s="101" t="s">
        <v>12</v>
      </c>
    </row>
    <row r="84" spans="2:6" ht="12.5">
      <c r="B84" s="114">
        <v>45428.621504629627</v>
      </c>
      <c r="C84" s="100">
        <v>4</v>
      </c>
      <c r="D84" s="115">
        <v>13.96</v>
      </c>
      <c r="E84" s="98">
        <v>55.84</v>
      </c>
      <c r="F84" s="101" t="s">
        <v>12</v>
      </c>
    </row>
    <row r="85" spans="2:6" ht="12.5">
      <c r="B85" s="114">
        <v>45428.62222222222</v>
      </c>
      <c r="C85" s="100">
        <v>518</v>
      </c>
      <c r="D85" s="115">
        <v>13.96</v>
      </c>
      <c r="E85" s="98">
        <v>7231.2800000000007</v>
      </c>
      <c r="F85" s="101" t="s">
        <v>12</v>
      </c>
    </row>
    <row r="86" spans="2:6" ht="12.5">
      <c r="B86" s="114">
        <v>45428.623657407406</v>
      </c>
      <c r="C86" s="100">
        <v>518</v>
      </c>
      <c r="D86" s="115">
        <v>13.95</v>
      </c>
      <c r="E86" s="98">
        <v>7226.0999999999995</v>
      </c>
      <c r="F86" s="101" t="s">
        <v>12</v>
      </c>
    </row>
    <row r="87" spans="2:6" ht="12.5">
      <c r="B87" s="114">
        <v>45428.623657407406</v>
      </c>
      <c r="C87" s="100">
        <v>506</v>
      </c>
      <c r="D87" s="115">
        <v>13.95</v>
      </c>
      <c r="E87" s="98">
        <v>7058.7</v>
      </c>
      <c r="F87" s="101" t="s">
        <v>12</v>
      </c>
    </row>
    <row r="88" spans="2:6" ht="12.5">
      <c r="B88" s="114">
        <v>45428.623657407406</v>
      </c>
      <c r="C88" s="100">
        <v>459</v>
      </c>
      <c r="D88" s="115">
        <v>13.95</v>
      </c>
      <c r="E88" s="98">
        <v>6403.0499999999993</v>
      </c>
      <c r="F88" s="101" t="s">
        <v>12</v>
      </c>
    </row>
    <row r="89" spans="2:6" ht="12.5">
      <c r="B89" s="114">
        <v>45428.632245370369</v>
      </c>
      <c r="C89" s="100">
        <v>96</v>
      </c>
      <c r="D89" s="115">
        <v>13.95</v>
      </c>
      <c r="E89" s="98">
        <v>1339.1999999999998</v>
      </c>
      <c r="F89" s="101" t="s">
        <v>12</v>
      </c>
    </row>
    <row r="90" spans="2:6" ht="12.5">
      <c r="B90" s="114">
        <v>45428.632245370369</v>
      </c>
      <c r="C90" s="100">
        <v>94</v>
      </c>
      <c r="D90" s="115">
        <v>13.95</v>
      </c>
      <c r="E90" s="98">
        <v>1311.3</v>
      </c>
      <c r="F90" s="101" t="s">
        <v>12</v>
      </c>
    </row>
    <row r="91" spans="2:6" ht="12.5">
      <c r="B91" s="114">
        <v>45428.632245370369</v>
      </c>
      <c r="C91" s="100">
        <v>274</v>
      </c>
      <c r="D91" s="115">
        <v>13.95</v>
      </c>
      <c r="E91" s="98">
        <v>3822.2999999999997</v>
      </c>
      <c r="F91" s="101" t="s">
        <v>12</v>
      </c>
    </row>
    <row r="92" spans="2:6" ht="12.5">
      <c r="B92" s="114">
        <v>45428.632245370369</v>
      </c>
      <c r="C92" s="100">
        <v>96</v>
      </c>
      <c r="D92" s="115">
        <v>13.95</v>
      </c>
      <c r="E92" s="98">
        <v>1339.1999999999998</v>
      </c>
      <c r="F92" s="101" t="s">
        <v>12</v>
      </c>
    </row>
    <row r="93" spans="2:6" ht="12.5">
      <c r="B93" s="114">
        <v>45428.644687499997</v>
      </c>
      <c r="C93" s="100">
        <v>489</v>
      </c>
      <c r="D93" s="115">
        <v>13.93</v>
      </c>
      <c r="E93" s="98">
        <v>6811.7699999999995</v>
      </c>
      <c r="F93" s="101" t="s">
        <v>12</v>
      </c>
    </row>
    <row r="94" spans="2:6" ht="12.5">
      <c r="B94" s="114">
        <v>45428.644687499997</v>
      </c>
      <c r="C94" s="100">
        <v>498</v>
      </c>
      <c r="D94" s="115">
        <v>13.93</v>
      </c>
      <c r="E94" s="98">
        <v>6937.1399999999994</v>
      </c>
      <c r="F94" s="101" t="s">
        <v>12</v>
      </c>
    </row>
    <row r="95" spans="2:6" ht="12.5">
      <c r="B95" s="114">
        <v>45428.650752314818</v>
      </c>
      <c r="C95" s="100">
        <v>495</v>
      </c>
      <c r="D95" s="115">
        <v>13.94</v>
      </c>
      <c r="E95" s="98">
        <v>6900.3</v>
      </c>
      <c r="F95" s="101" t="s">
        <v>12</v>
      </c>
    </row>
    <row r="96" spans="2:6" ht="12.5">
      <c r="B96" s="114">
        <v>45428.651655092595</v>
      </c>
      <c r="C96" s="100">
        <v>540</v>
      </c>
      <c r="D96" s="115">
        <v>13.93</v>
      </c>
      <c r="E96" s="98">
        <v>7522.2</v>
      </c>
      <c r="F96" s="101" t="s">
        <v>12</v>
      </c>
    </row>
    <row r="97" spans="2:6" ht="12.5">
      <c r="B97" s="114">
        <v>45428.662037037036</v>
      </c>
      <c r="C97" s="100">
        <v>873</v>
      </c>
      <c r="D97" s="115">
        <v>13.95</v>
      </c>
      <c r="E97" s="98">
        <v>12178.349999999999</v>
      </c>
      <c r="F97" s="101" t="s">
        <v>12</v>
      </c>
    </row>
    <row r="98" spans="2:6" ht="12.5">
      <c r="B98" s="114">
        <v>45428.662037037036</v>
      </c>
      <c r="C98" s="100">
        <v>122</v>
      </c>
      <c r="D98" s="115">
        <v>13.95</v>
      </c>
      <c r="E98" s="98">
        <v>1701.8999999999999</v>
      </c>
      <c r="F98" s="101" t="s">
        <v>12</v>
      </c>
    </row>
    <row r="99" spans="2:6" ht="12.5">
      <c r="B99" s="114">
        <v>45428.667743055557</v>
      </c>
      <c r="C99" s="100">
        <v>72</v>
      </c>
      <c r="D99" s="115">
        <v>13.95</v>
      </c>
      <c r="E99" s="98">
        <v>1004.4</v>
      </c>
      <c r="F99" s="101" t="s">
        <v>12</v>
      </c>
    </row>
    <row r="100" spans="2:6" ht="12.5">
      <c r="B100" s="114">
        <v>45428.672627314816</v>
      </c>
      <c r="C100" s="100">
        <v>170</v>
      </c>
      <c r="D100" s="115">
        <v>13.96</v>
      </c>
      <c r="E100" s="98">
        <v>2373.2000000000003</v>
      </c>
      <c r="F100" s="101" t="s">
        <v>12</v>
      </c>
    </row>
    <row r="101" spans="2:6" ht="12.5">
      <c r="B101" s="114">
        <v>45428.673715277779</v>
      </c>
      <c r="C101" s="100">
        <v>558</v>
      </c>
      <c r="D101" s="115">
        <v>13.96</v>
      </c>
      <c r="E101" s="98">
        <v>7789.68</v>
      </c>
      <c r="F101" s="101" t="s">
        <v>12</v>
      </c>
    </row>
    <row r="102" spans="2:6" ht="12.5">
      <c r="B102" s="114">
        <v>45428.676412037035</v>
      </c>
      <c r="C102" s="100">
        <v>314</v>
      </c>
      <c r="D102" s="115">
        <v>13.95</v>
      </c>
      <c r="E102" s="98">
        <v>4380.3</v>
      </c>
      <c r="F102" s="101" t="s">
        <v>12</v>
      </c>
    </row>
    <row r="103" spans="2:6" ht="12.5">
      <c r="B103" s="114">
        <v>45428.676412037035</v>
      </c>
      <c r="C103" s="100">
        <v>621</v>
      </c>
      <c r="D103" s="115">
        <v>13.95</v>
      </c>
      <c r="E103" s="98">
        <v>8662.9499999999989</v>
      </c>
      <c r="F103" s="101" t="s">
        <v>12</v>
      </c>
    </row>
    <row r="104" spans="2:6" ht="12.5">
      <c r="B104" s="114">
        <v>45428.676412037035</v>
      </c>
      <c r="C104" s="100">
        <v>538</v>
      </c>
      <c r="D104" s="115">
        <v>13.95</v>
      </c>
      <c r="E104" s="98">
        <v>7505.0999999999995</v>
      </c>
      <c r="F104" s="101" t="s">
        <v>12</v>
      </c>
    </row>
    <row r="105" spans="2:6" ht="12.5">
      <c r="B105" s="114">
        <v>45428.691967592589</v>
      </c>
      <c r="C105" s="100">
        <v>248</v>
      </c>
      <c r="D105" s="115">
        <v>13.95</v>
      </c>
      <c r="E105" s="98">
        <v>3459.6</v>
      </c>
      <c r="F105" s="101" t="s">
        <v>12</v>
      </c>
    </row>
    <row r="106" spans="2:6" ht="12.5">
      <c r="B106" s="114">
        <v>45428.69425925926</v>
      </c>
      <c r="C106" s="100">
        <v>7</v>
      </c>
      <c r="D106" s="115">
        <v>13.95</v>
      </c>
      <c r="E106" s="98">
        <v>97.649999999999991</v>
      </c>
      <c r="F106" s="101" t="s">
        <v>12</v>
      </c>
    </row>
    <row r="107" spans="2:6" ht="12.5">
      <c r="B107" s="114">
        <v>45428.694444444445</v>
      </c>
      <c r="C107" s="100">
        <v>124</v>
      </c>
      <c r="D107" s="115">
        <v>13.95</v>
      </c>
      <c r="E107" s="98">
        <v>1729.8</v>
      </c>
      <c r="F107" s="101" t="s">
        <v>12</v>
      </c>
    </row>
    <row r="108" spans="2:6" ht="12.5">
      <c r="B108" s="114">
        <v>45428.694467592592</v>
      </c>
      <c r="C108" s="100">
        <v>153</v>
      </c>
      <c r="D108" s="115">
        <v>13.95</v>
      </c>
      <c r="E108" s="98">
        <v>2134.35</v>
      </c>
      <c r="F108" s="101" t="s">
        <v>12</v>
      </c>
    </row>
    <row r="109" spans="2:6" ht="12.5">
      <c r="B109" s="114">
        <v>45428.694467592592</v>
      </c>
      <c r="C109" s="100">
        <v>156</v>
      </c>
      <c r="D109" s="115">
        <v>13.95</v>
      </c>
      <c r="E109" s="98">
        <v>2176.1999999999998</v>
      </c>
      <c r="F109" s="101" t="s">
        <v>12</v>
      </c>
    </row>
    <row r="110" spans="2:6" ht="12.5">
      <c r="B110" s="114">
        <v>45428.694467592592</v>
      </c>
      <c r="C110" s="100">
        <v>5</v>
      </c>
      <c r="D110" s="115">
        <v>13.95</v>
      </c>
      <c r="E110" s="98">
        <v>69.75</v>
      </c>
      <c r="F110" s="101" t="s">
        <v>12</v>
      </c>
    </row>
    <row r="111" spans="2:6" ht="12.5">
      <c r="B111" s="114">
        <v>45428.694467592592</v>
      </c>
      <c r="C111" s="100">
        <v>81</v>
      </c>
      <c r="D111" s="115">
        <v>13.95</v>
      </c>
      <c r="E111" s="98">
        <v>1129.95</v>
      </c>
      <c r="F111" s="101" t="s">
        <v>12</v>
      </c>
    </row>
    <row r="112" spans="2:6" ht="12.5">
      <c r="B112" s="114">
        <v>45428.698981481481</v>
      </c>
      <c r="C112" s="100">
        <v>543</v>
      </c>
      <c r="D112" s="115">
        <v>13.95</v>
      </c>
      <c r="E112" s="98">
        <v>7574.8499999999995</v>
      </c>
      <c r="F112" s="101" t="s">
        <v>12</v>
      </c>
    </row>
    <row r="113" spans="2:6" ht="12.5">
      <c r="B113" s="114">
        <v>45428.699212962965</v>
      </c>
      <c r="C113" s="100">
        <v>107</v>
      </c>
      <c r="D113" s="115">
        <v>13.94</v>
      </c>
      <c r="E113" s="98">
        <v>1491.58</v>
      </c>
      <c r="F113" s="101" t="s">
        <v>12</v>
      </c>
    </row>
    <row r="114" spans="2:6" ht="12.5">
      <c r="B114" s="114">
        <v>45428.699212962965</v>
      </c>
      <c r="C114" s="100">
        <v>377</v>
      </c>
      <c r="D114" s="115">
        <v>13.94</v>
      </c>
      <c r="E114" s="98">
        <v>5255.38</v>
      </c>
      <c r="F114" s="101" t="s">
        <v>12</v>
      </c>
    </row>
    <row r="115" spans="2:6" ht="12.5">
      <c r="B115" s="114">
        <v>45428.699212962965</v>
      </c>
      <c r="C115" s="100">
        <v>479</v>
      </c>
      <c r="D115" s="115">
        <v>13.94</v>
      </c>
      <c r="E115" s="98">
        <v>6677.2599999999993</v>
      </c>
      <c r="F115" s="101" t="s">
        <v>12</v>
      </c>
    </row>
    <row r="116" spans="2:6" ht="12.5">
      <c r="B116" s="114">
        <v>45428.699212962965</v>
      </c>
      <c r="C116" s="100">
        <v>488</v>
      </c>
      <c r="D116" s="115">
        <v>13.94</v>
      </c>
      <c r="E116" s="98">
        <v>6802.7199999999993</v>
      </c>
      <c r="F116" s="101" t="s">
        <v>12</v>
      </c>
    </row>
    <row r="117" spans="2:6" ht="12.5">
      <c r="B117" s="114">
        <v>45428.706597222219</v>
      </c>
      <c r="C117" s="100">
        <v>505</v>
      </c>
      <c r="D117" s="115">
        <v>13.93</v>
      </c>
      <c r="E117" s="98">
        <v>7034.65</v>
      </c>
      <c r="F117" s="101" t="s">
        <v>12</v>
      </c>
    </row>
    <row r="118" spans="2:6" ht="12.5">
      <c r="B118" s="114">
        <v>45428.7106712963</v>
      </c>
      <c r="C118" s="100">
        <v>417</v>
      </c>
      <c r="D118" s="115">
        <v>13.94</v>
      </c>
      <c r="E118" s="98">
        <v>5812.98</v>
      </c>
      <c r="F118" s="101" t="s">
        <v>12</v>
      </c>
    </row>
    <row r="119" spans="2:6" ht="12.5">
      <c r="B119" s="114">
        <v>45428.710682870369</v>
      </c>
      <c r="C119" s="100">
        <v>74</v>
      </c>
      <c r="D119" s="115">
        <v>13.94</v>
      </c>
      <c r="E119" s="98">
        <v>1031.56</v>
      </c>
      <c r="F119" s="101" t="s">
        <v>12</v>
      </c>
    </row>
    <row r="120" spans="2:6" ht="12.5">
      <c r="B120" s="114">
        <v>45428.722627314812</v>
      </c>
      <c r="C120" s="100">
        <v>52</v>
      </c>
      <c r="D120" s="115">
        <v>13.92</v>
      </c>
      <c r="E120" s="98">
        <v>723.84</v>
      </c>
      <c r="F120" s="101" t="s">
        <v>12</v>
      </c>
    </row>
    <row r="121" spans="2:6" ht="12.5">
      <c r="B121" s="114">
        <v>45428.722627314812</v>
      </c>
      <c r="C121" s="100">
        <v>150</v>
      </c>
      <c r="D121" s="115">
        <v>13.92</v>
      </c>
      <c r="E121" s="98">
        <v>2088</v>
      </c>
      <c r="F121" s="101" t="s">
        <v>12</v>
      </c>
    </row>
    <row r="122" spans="2:6" ht="12.5">
      <c r="B122" s="114">
        <v>45428.722627314812</v>
      </c>
      <c r="C122" s="100">
        <v>274</v>
      </c>
      <c r="D122" s="115">
        <v>13.92</v>
      </c>
      <c r="E122" s="98">
        <v>3814.08</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5">
      <c r="B17" s="82">
        <v>45427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45427.378622685188</v>
      </c>
      <c r="C20" s="100">
        <v>640</v>
      </c>
      <c r="D20" s="115">
        <v>14.05</v>
      </c>
      <c r="E20" s="98">
        <v>8992</v>
      </c>
      <c r="F20" s="101" t="s">
        <v>12</v>
      </c>
      <c r="G20" s="116"/>
      <c r="H20" s="113"/>
      <c r="I20" s="113"/>
      <c r="J20" s="113"/>
      <c r="K20" s="113"/>
    </row>
    <row r="21" spans="2:12" ht="12.5">
      <c r="B21" s="114">
        <v>45427.380439814813</v>
      </c>
      <c r="C21" s="100">
        <v>642</v>
      </c>
      <c r="D21" s="115">
        <v>14.04</v>
      </c>
      <c r="E21" s="98">
        <v>9013.68</v>
      </c>
      <c r="F21" s="94" t="s">
        <v>12</v>
      </c>
    </row>
    <row r="22" spans="2:12" ht="12.5">
      <c r="B22" s="114">
        <v>45427.39403935185</v>
      </c>
      <c r="C22" s="100">
        <v>711</v>
      </c>
      <c r="D22" s="115">
        <v>14.02</v>
      </c>
      <c r="E22" s="98">
        <v>9968.2199999999993</v>
      </c>
      <c r="F22" s="94" t="s">
        <v>12</v>
      </c>
    </row>
    <row r="23" spans="2:12" ht="12.5">
      <c r="B23" s="114">
        <v>45427.407476851855</v>
      </c>
      <c r="C23" s="100">
        <v>754</v>
      </c>
      <c r="D23" s="115">
        <v>14.03</v>
      </c>
      <c r="E23" s="98">
        <v>10578.619999999999</v>
      </c>
      <c r="F23" s="101" t="s">
        <v>12</v>
      </c>
    </row>
    <row r="24" spans="2:12" ht="12.5">
      <c r="B24" s="114">
        <v>45427.433067129627</v>
      </c>
      <c r="C24" s="100">
        <v>641</v>
      </c>
      <c r="D24" s="115">
        <v>14</v>
      </c>
      <c r="E24" s="98">
        <v>8974</v>
      </c>
      <c r="F24" s="101" t="s">
        <v>12</v>
      </c>
    </row>
    <row r="25" spans="2:12" ht="12.5">
      <c r="B25" s="114">
        <v>45427.433067129627</v>
      </c>
      <c r="C25" s="100">
        <v>580</v>
      </c>
      <c r="D25" s="115">
        <v>14</v>
      </c>
      <c r="E25" s="98">
        <v>8120</v>
      </c>
      <c r="F25" s="101" t="s">
        <v>12</v>
      </c>
    </row>
    <row r="26" spans="2:12" ht="12.5">
      <c r="B26" s="114">
        <v>45427.433067129627</v>
      </c>
      <c r="C26" s="100">
        <v>62</v>
      </c>
      <c r="D26" s="115">
        <v>14</v>
      </c>
      <c r="E26" s="98">
        <v>868</v>
      </c>
      <c r="F26" s="101" t="s">
        <v>12</v>
      </c>
    </row>
    <row r="27" spans="2:12" ht="12.5">
      <c r="B27" s="114">
        <v>45427.441423611112</v>
      </c>
      <c r="C27" s="100">
        <v>106</v>
      </c>
      <c r="D27" s="115">
        <v>14</v>
      </c>
      <c r="E27" s="98">
        <v>1484</v>
      </c>
      <c r="F27" s="101" t="s">
        <v>12</v>
      </c>
    </row>
    <row r="28" spans="2:12" ht="12.5">
      <c r="B28" s="114">
        <v>45427.441423611112</v>
      </c>
      <c r="C28" s="100">
        <v>578</v>
      </c>
      <c r="D28" s="115">
        <v>14</v>
      </c>
      <c r="E28" s="98">
        <v>8092</v>
      </c>
      <c r="F28" s="101" t="s">
        <v>12</v>
      </c>
    </row>
    <row r="29" spans="2:12" ht="12.5">
      <c r="B29" s="114">
        <v>45427.441423611112</v>
      </c>
      <c r="C29" s="100">
        <v>422</v>
      </c>
      <c r="D29" s="115">
        <v>14</v>
      </c>
      <c r="E29" s="98">
        <v>5908</v>
      </c>
      <c r="F29" s="101" t="s">
        <v>12</v>
      </c>
    </row>
    <row r="30" spans="2:12" ht="12.5">
      <c r="B30" s="114">
        <v>45427.441423611112</v>
      </c>
      <c r="C30" s="100">
        <v>247</v>
      </c>
      <c r="D30" s="115">
        <v>14</v>
      </c>
      <c r="E30" s="98">
        <v>3458</v>
      </c>
      <c r="F30" s="101" t="s">
        <v>12</v>
      </c>
    </row>
    <row r="31" spans="2:12" ht="12.5">
      <c r="B31" s="114">
        <v>45427.441458333335</v>
      </c>
      <c r="C31" s="100">
        <v>743</v>
      </c>
      <c r="D31" s="115">
        <v>13.98</v>
      </c>
      <c r="E31" s="98">
        <v>10387.14</v>
      </c>
      <c r="F31" s="101" t="s">
        <v>12</v>
      </c>
    </row>
    <row r="32" spans="2:12" ht="12.5">
      <c r="B32" s="114">
        <v>45427.444988425923</v>
      </c>
      <c r="C32" s="100">
        <v>384</v>
      </c>
      <c r="D32" s="115">
        <v>13.98</v>
      </c>
      <c r="E32" s="98">
        <v>5368.32</v>
      </c>
      <c r="F32" s="101" t="s">
        <v>12</v>
      </c>
    </row>
    <row r="33" spans="2:6" ht="12.5">
      <c r="B33" s="114">
        <v>45427.458518518521</v>
      </c>
      <c r="C33" s="100">
        <v>515</v>
      </c>
      <c r="D33" s="115">
        <v>14</v>
      </c>
      <c r="E33" s="98">
        <v>7210</v>
      </c>
      <c r="F33" s="101" t="s">
        <v>12</v>
      </c>
    </row>
    <row r="34" spans="2:6" ht="12.5">
      <c r="B34" s="114">
        <v>45427.458518518521</v>
      </c>
      <c r="C34" s="100">
        <v>127</v>
      </c>
      <c r="D34" s="115">
        <v>14</v>
      </c>
      <c r="E34" s="98">
        <v>1778</v>
      </c>
      <c r="F34" s="101" t="s">
        <v>12</v>
      </c>
    </row>
    <row r="35" spans="2:6" ht="12.5">
      <c r="B35" s="114">
        <v>45427.458518518521</v>
      </c>
      <c r="C35" s="100">
        <v>682</v>
      </c>
      <c r="D35" s="115">
        <v>14</v>
      </c>
      <c r="E35" s="98">
        <v>9548</v>
      </c>
      <c r="F35" s="101" t="s">
        <v>12</v>
      </c>
    </row>
    <row r="36" spans="2:6" ht="12.5">
      <c r="B36" s="114">
        <v>45427.486979166664</v>
      </c>
      <c r="C36" s="100">
        <v>455</v>
      </c>
      <c r="D36" s="115">
        <v>13.98</v>
      </c>
      <c r="E36" s="98">
        <v>6360.9000000000005</v>
      </c>
      <c r="F36" s="101" t="s">
        <v>12</v>
      </c>
    </row>
    <row r="37" spans="2:6" ht="12.5">
      <c r="B37" s="114">
        <v>45427.486979166664</v>
      </c>
      <c r="C37" s="100">
        <v>283</v>
      </c>
      <c r="D37" s="115">
        <v>13.98</v>
      </c>
      <c r="E37" s="98">
        <v>3956.34</v>
      </c>
      <c r="F37" s="101" t="s">
        <v>12</v>
      </c>
    </row>
    <row r="38" spans="2:6" ht="12.5">
      <c r="B38" s="114">
        <v>45427.486979166664</v>
      </c>
      <c r="C38" s="100">
        <v>739</v>
      </c>
      <c r="D38" s="115">
        <v>13.98</v>
      </c>
      <c r="E38" s="98">
        <v>10331.220000000001</v>
      </c>
      <c r="F38" s="101" t="s">
        <v>12</v>
      </c>
    </row>
    <row r="39" spans="2:6" ht="12.5">
      <c r="B39" s="114">
        <v>45427.497546296298</v>
      </c>
      <c r="C39" s="100">
        <v>230</v>
      </c>
      <c r="D39" s="115">
        <v>13.97</v>
      </c>
      <c r="E39" s="98">
        <v>3213.1000000000004</v>
      </c>
      <c r="F39" s="101" t="s">
        <v>12</v>
      </c>
    </row>
    <row r="40" spans="2:6" ht="12.5">
      <c r="B40" s="114">
        <v>45427.502453703702</v>
      </c>
      <c r="C40" s="100">
        <v>237</v>
      </c>
      <c r="D40" s="115">
        <v>13.97</v>
      </c>
      <c r="E40" s="98">
        <v>3310.8900000000003</v>
      </c>
      <c r="F40" s="101" t="s">
        <v>12</v>
      </c>
    </row>
    <row r="41" spans="2:6" ht="12.5">
      <c r="B41" s="114">
        <v>45427.502453703702</v>
      </c>
      <c r="C41" s="100">
        <v>235</v>
      </c>
      <c r="D41" s="115">
        <v>13.97</v>
      </c>
      <c r="E41" s="98">
        <v>3282.9500000000003</v>
      </c>
      <c r="F41" s="101" t="s">
        <v>12</v>
      </c>
    </row>
    <row r="42" spans="2:6" ht="12.5">
      <c r="B42" s="114">
        <v>45427.502453703702</v>
      </c>
      <c r="C42" s="100">
        <v>7</v>
      </c>
      <c r="D42" s="115">
        <v>13.97</v>
      </c>
      <c r="E42" s="98">
        <v>97.79</v>
      </c>
      <c r="F42" s="101" t="s">
        <v>12</v>
      </c>
    </row>
    <row r="43" spans="2:6" ht="12.5">
      <c r="B43" s="114">
        <v>45427.512708333335</v>
      </c>
      <c r="C43" s="100">
        <v>12</v>
      </c>
      <c r="D43" s="115">
        <v>13.93</v>
      </c>
      <c r="E43" s="98">
        <v>167.16</v>
      </c>
      <c r="F43" s="101" t="s">
        <v>12</v>
      </c>
    </row>
    <row r="44" spans="2:6" ht="12.5">
      <c r="B44" s="114">
        <v>45427.512708333335</v>
      </c>
      <c r="C44" s="100">
        <v>7</v>
      </c>
      <c r="D44" s="115">
        <v>13.93</v>
      </c>
      <c r="E44" s="98">
        <v>97.509999999999991</v>
      </c>
      <c r="F44" s="101" t="s">
        <v>12</v>
      </c>
    </row>
    <row r="45" spans="2:6" ht="12.5">
      <c r="B45" s="114">
        <v>45427.512754629628</v>
      </c>
      <c r="C45" s="100">
        <v>687</v>
      </c>
      <c r="D45" s="115">
        <v>13.93</v>
      </c>
      <c r="E45" s="98">
        <v>9569.91</v>
      </c>
      <c r="F45" s="101" t="s">
        <v>12</v>
      </c>
    </row>
    <row r="46" spans="2:6" ht="12.5">
      <c r="B46" s="114">
        <v>45427.52071759259</v>
      </c>
      <c r="C46" s="100">
        <v>738</v>
      </c>
      <c r="D46" s="115">
        <v>13.92</v>
      </c>
      <c r="E46" s="98">
        <v>10272.959999999999</v>
      </c>
      <c r="F46" s="101" t="s">
        <v>12</v>
      </c>
    </row>
    <row r="47" spans="2:6" ht="12.5">
      <c r="B47" s="114">
        <v>45427.533460648148</v>
      </c>
      <c r="C47" s="100">
        <v>611</v>
      </c>
      <c r="D47" s="115">
        <v>13.91</v>
      </c>
      <c r="E47" s="98">
        <v>8499.01</v>
      </c>
      <c r="F47" s="101" t="s">
        <v>12</v>
      </c>
    </row>
    <row r="48" spans="2:6" ht="12.5">
      <c r="B48" s="114">
        <v>45427.533460648148</v>
      </c>
      <c r="C48" s="100">
        <v>657</v>
      </c>
      <c r="D48" s="115">
        <v>13.91</v>
      </c>
      <c r="E48" s="98">
        <v>9138.8700000000008</v>
      </c>
      <c r="F48" s="101" t="s">
        <v>12</v>
      </c>
    </row>
    <row r="49" spans="2:6" ht="12.5">
      <c r="B49" s="114">
        <v>45427.548622685186</v>
      </c>
      <c r="C49" s="100">
        <v>122</v>
      </c>
      <c r="D49" s="115">
        <v>13.91</v>
      </c>
      <c r="E49" s="98">
        <v>1697.02</v>
      </c>
      <c r="F49" s="101" t="s">
        <v>12</v>
      </c>
    </row>
    <row r="50" spans="2:6" ht="12.5">
      <c r="B50" s="114">
        <v>45427.548622685186</v>
      </c>
      <c r="C50" s="100">
        <v>311</v>
      </c>
      <c r="D50" s="115">
        <v>13.91</v>
      </c>
      <c r="E50" s="98">
        <v>4326.01</v>
      </c>
      <c r="F50" s="101" t="s">
        <v>12</v>
      </c>
    </row>
    <row r="51" spans="2:6" ht="12.5">
      <c r="B51" s="114">
        <v>45427.548622685186</v>
      </c>
      <c r="C51" s="100">
        <v>583</v>
      </c>
      <c r="D51" s="115">
        <v>13.91</v>
      </c>
      <c r="E51" s="98">
        <v>8109.53</v>
      </c>
      <c r="F51" s="101" t="s">
        <v>12</v>
      </c>
    </row>
    <row r="52" spans="2:6" ht="12.5">
      <c r="B52" s="114">
        <v>45427.548622685186</v>
      </c>
      <c r="C52" s="100">
        <v>405</v>
      </c>
      <c r="D52" s="115">
        <v>13.91</v>
      </c>
      <c r="E52" s="98">
        <v>5633.55</v>
      </c>
      <c r="F52" s="101" t="s">
        <v>12</v>
      </c>
    </row>
    <row r="53" spans="2:6" ht="12.5">
      <c r="B53" s="114">
        <v>45427.56354166667</v>
      </c>
      <c r="C53" s="100">
        <v>698</v>
      </c>
      <c r="D53" s="115">
        <v>13.91</v>
      </c>
      <c r="E53" s="98">
        <v>9709.18</v>
      </c>
      <c r="F53" s="101" t="s">
        <v>12</v>
      </c>
    </row>
    <row r="54" spans="2:6" ht="12.5">
      <c r="B54" s="114">
        <v>45427.56354166667</v>
      </c>
      <c r="C54" s="100">
        <v>279</v>
      </c>
      <c r="D54" s="115">
        <v>13.92</v>
      </c>
      <c r="E54" s="98">
        <v>3883.68</v>
      </c>
      <c r="F54" s="101" t="s">
        <v>12</v>
      </c>
    </row>
    <row r="55" spans="2:6" ht="12.5">
      <c r="B55" s="114">
        <v>45427.56354166667</v>
      </c>
      <c r="C55" s="100">
        <v>117</v>
      </c>
      <c r="D55" s="115">
        <v>13.92</v>
      </c>
      <c r="E55" s="98">
        <v>1628.64</v>
      </c>
      <c r="F55" s="101" t="s">
        <v>12</v>
      </c>
    </row>
    <row r="56" spans="2:6" ht="12.5">
      <c r="B56" s="114">
        <v>45427.56354166667</v>
      </c>
      <c r="C56" s="100">
        <v>691</v>
      </c>
      <c r="D56" s="115">
        <v>13.91</v>
      </c>
      <c r="E56" s="98">
        <v>9611.81</v>
      </c>
      <c r="F56" s="101" t="s">
        <v>12</v>
      </c>
    </row>
    <row r="57" spans="2:6" ht="12.5">
      <c r="B57" s="114">
        <v>45427.588067129633</v>
      </c>
      <c r="C57" s="100">
        <v>457</v>
      </c>
      <c r="D57" s="115">
        <v>13.92</v>
      </c>
      <c r="E57" s="98">
        <v>6361.44</v>
      </c>
      <c r="F57" s="101" t="s">
        <v>12</v>
      </c>
    </row>
    <row r="58" spans="2:6" ht="12.5">
      <c r="B58" s="114">
        <v>45427.588067129633</v>
      </c>
      <c r="C58" s="100">
        <v>690</v>
      </c>
      <c r="D58" s="115">
        <v>13.92</v>
      </c>
      <c r="E58" s="98">
        <v>9604.7999999999993</v>
      </c>
      <c r="F58" s="101" t="s">
        <v>12</v>
      </c>
    </row>
    <row r="59" spans="2:6" ht="12.5">
      <c r="B59" s="114">
        <v>45427.588067129633</v>
      </c>
      <c r="C59" s="100">
        <v>288</v>
      </c>
      <c r="D59" s="115">
        <v>13.92</v>
      </c>
      <c r="E59" s="98">
        <v>4008.96</v>
      </c>
      <c r="F59" s="101" t="s">
        <v>12</v>
      </c>
    </row>
    <row r="60" spans="2:6" ht="12.5">
      <c r="B60" s="114">
        <v>45427.604861111111</v>
      </c>
      <c r="C60" s="100">
        <v>688</v>
      </c>
      <c r="D60" s="115">
        <v>13.98</v>
      </c>
      <c r="E60" s="98">
        <v>9618.24</v>
      </c>
      <c r="F60" s="101" t="s">
        <v>12</v>
      </c>
    </row>
    <row r="61" spans="2:6" ht="12.5">
      <c r="B61" s="114">
        <v>45427.604861111111</v>
      </c>
      <c r="C61" s="100">
        <v>750</v>
      </c>
      <c r="D61" s="115">
        <v>13.98</v>
      </c>
      <c r="E61" s="98">
        <v>10485</v>
      </c>
      <c r="F61" s="101" t="s">
        <v>12</v>
      </c>
    </row>
    <row r="62" spans="2:6" ht="12.5">
      <c r="B62" s="114">
        <v>45427.604861111111</v>
      </c>
      <c r="C62" s="100">
        <v>776</v>
      </c>
      <c r="D62" s="115">
        <v>13.99</v>
      </c>
      <c r="E62" s="98">
        <v>10856.24</v>
      </c>
      <c r="F62" s="101" t="s">
        <v>12</v>
      </c>
    </row>
    <row r="63" spans="2:6" ht="12.5">
      <c r="B63" s="114">
        <v>45427.604861111111</v>
      </c>
      <c r="C63" s="100">
        <v>635</v>
      </c>
      <c r="D63" s="115">
        <v>13.99</v>
      </c>
      <c r="E63" s="98">
        <v>8883.65</v>
      </c>
      <c r="F63" s="101" t="s">
        <v>12</v>
      </c>
    </row>
    <row r="64" spans="2:6" ht="12.5">
      <c r="B64" s="114">
        <v>45427.605462962965</v>
      </c>
      <c r="C64" s="100">
        <v>503</v>
      </c>
      <c r="D64" s="115">
        <v>13.97</v>
      </c>
      <c r="E64" s="98">
        <v>7026.9100000000008</v>
      </c>
      <c r="F64" s="101" t="s">
        <v>12</v>
      </c>
    </row>
    <row r="65" spans="2:6" ht="12.5">
      <c r="B65" s="114">
        <v>45427.605462962965</v>
      </c>
      <c r="C65" s="100">
        <v>2</v>
      </c>
      <c r="D65" s="115">
        <v>13.97</v>
      </c>
      <c r="E65" s="98">
        <v>27.94</v>
      </c>
      <c r="F65" s="101" t="s">
        <v>12</v>
      </c>
    </row>
    <row r="66" spans="2:6" ht="12.5">
      <c r="B66" s="114">
        <v>45427.605462962965</v>
      </c>
      <c r="C66" s="100">
        <v>197</v>
      </c>
      <c r="D66" s="115">
        <v>13.97</v>
      </c>
      <c r="E66" s="98">
        <v>2752.09</v>
      </c>
      <c r="F66" s="101" t="s">
        <v>12</v>
      </c>
    </row>
    <row r="67" spans="2:6" ht="12.5">
      <c r="B67" s="114">
        <v>45427.605462962965</v>
      </c>
      <c r="C67" s="100">
        <v>621</v>
      </c>
      <c r="D67" s="115">
        <v>13.97</v>
      </c>
      <c r="E67" s="98">
        <v>8675.3700000000008</v>
      </c>
      <c r="F67" s="101" t="s">
        <v>12</v>
      </c>
    </row>
    <row r="68" spans="2:6" ht="12.5">
      <c r="B68" s="114">
        <v>45427.605844907404</v>
      </c>
      <c r="C68" s="100">
        <v>10</v>
      </c>
      <c r="D68" s="115">
        <v>13.95</v>
      </c>
      <c r="E68" s="98">
        <v>139.5</v>
      </c>
      <c r="F68" s="101" t="s">
        <v>12</v>
      </c>
    </row>
    <row r="69" spans="2:6" ht="12.5">
      <c r="B69" s="114">
        <v>45427.605844907404</v>
      </c>
      <c r="C69" s="100">
        <v>747</v>
      </c>
      <c r="D69" s="115">
        <v>13.95</v>
      </c>
      <c r="E69" s="98">
        <v>10420.65</v>
      </c>
      <c r="F69" s="101" t="s">
        <v>12</v>
      </c>
    </row>
    <row r="70" spans="2:6" ht="12.5">
      <c r="B70" s="114">
        <v>45427.612083333333</v>
      </c>
      <c r="C70" s="100">
        <v>621</v>
      </c>
      <c r="D70" s="115">
        <v>13.92</v>
      </c>
      <c r="E70" s="98">
        <v>8644.32</v>
      </c>
      <c r="F70" s="101" t="s">
        <v>12</v>
      </c>
    </row>
    <row r="71" spans="2:6" ht="12.5">
      <c r="B71" s="114">
        <v>45427.637083333335</v>
      </c>
      <c r="C71" s="100">
        <v>683</v>
      </c>
      <c r="D71" s="115">
        <v>13.95</v>
      </c>
      <c r="E71" s="98">
        <v>9527.85</v>
      </c>
      <c r="F71" s="101" t="s">
        <v>12</v>
      </c>
    </row>
    <row r="72" spans="2:6" ht="12.5">
      <c r="B72" s="114">
        <v>45427.638171296298</v>
      </c>
      <c r="C72" s="100">
        <v>650</v>
      </c>
      <c r="D72" s="115">
        <v>13.95</v>
      </c>
      <c r="E72" s="98">
        <v>9067.5</v>
      </c>
      <c r="F72" s="101" t="s">
        <v>12</v>
      </c>
    </row>
    <row r="73" spans="2:6" ht="12.5">
      <c r="B73" s="114">
        <v>45427.639513888891</v>
      </c>
      <c r="C73" s="100">
        <v>651</v>
      </c>
      <c r="D73" s="115">
        <v>13.94</v>
      </c>
      <c r="E73" s="98">
        <v>9074.94</v>
      </c>
      <c r="F73" s="101" t="s">
        <v>12</v>
      </c>
    </row>
    <row r="74" spans="2:6" ht="12.5">
      <c r="B74" s="114">
        <v>45427.644097222219</v>
      </c>
      <c r="C74" s="100">
        <v>26</v>
      </c>
      <c r="D74" s="115">
        <v>13.94</v>
      </c>
      <c r="E74" s="98">
        <v>362.44</v>
      </c>
      <c r="F74" s="101" t="s">
        <v>12</v>
      </c>
    </row>
    <row r="75" spans="2:6" ht="12.5">
      <c r="B75" s="114">
        <v>45427.646886574075</v>
      </c>
      <c r="C75" s="100">
        <v>729</v>
      </c>
      <c r="D75" s="115">
        <v>13.95</v>
      </c>
      <c r="E75" s="98">
        <v>10169.549999999999</v>
      </c>
      <c r="F75" s="101" t="s">
        <v>12</v>
      </c>
    </row>
    <row r="76" spans="2:6" ht="12.5">
      <c r="B76" s="114">
        <v>45427.648449074077</v>
      </c>
      <c r="C76" s="100">
        <v>760</v>
      </c>
      <c r="D76" s="115">
        <v>13.93</v>
      </c>
      <c r="E76" s="98">
        <v>10586.8</v>
      </c>
      <c r="F76" s="101" t="s">
        <v>12</v>
      </c>
    </row>
    <row r="77" spans="2:6" ht="12.5">
      <c r="B77" s="114">
        <v>45427.651666666665</v>
      </c>
      <c r="C77" s="100">
        <v>642</v>
      </c>
      <c r="D77" s="115">
        <v>13.89</v>
      </c>
      <c r="E77" s="98">
        <v>8917.380000000001</v>
      </c>
      <c r="F77" s="101" t="s">
        <v>12</v>
      </c>
    </row>
    <row r="78" spans="2:6" ht="12.5">
      <c r="B78" s="114">
        <v>45427.65488425926</v>
      </c>
      <c r="C78" s="100">
        <v>114</v>
      </c>
      <c r="D78" s="115">
        <v>13.91</v>
      </c>
      <c r="E78" s="98">
        <v>1585.74</v>
      </c>
      <c r="F78" s="101" t="s">
        <v>12</v>
      </c>
    </row>
    <row r="79" spans="2:6" ht="12.5">
      <c r="B79" s="114">
        <v>45427.65488425926</v>
      </c>
      <c r="C79" s="100">
        <v>495</v>
      </c>
      <c r="D79" s="115">
        <v>13.91</v>
      </c>
      <c r="E79" s="98">
        <v>6885.45</v>
      </c>
      <c r="F79" s="101" t="s">
        <v>12</v>
      </c>
    </row>
    <row r="80" spans="2:6" ht="12.5">
      <c r="B80" s="114">
        <v>45427.65761574074</v>
      </c>
      <c r="C80" s="100">
        <v>628</v>
      </c>
      <c r="D80" s="115">
        <v>13.9</v>
      </c>
      <c r="E80" s="98">
        <v>8729.2000000000007</v>
      </c>
      <c r="F80" s="101" t="s">
        <v>12</v>
      </c>
    </row>
    <row r="81" spans="2:6" ht="12.5">
      <c r="B81" s="114">
        <v>45427.660601851851</v>
      </c>
      <c r="C81" s="100">
        <v>644</v>
      </c>
      <c r="D81" s="115">
        <v>13.9</v>
      </c>
      <c r="E81" s="98">
        <v>8951.6</v>
      </c>
      <c r="F81" s="101" t="s">
        <v>12</v>
      </c>
    </row>
    <row r="82" spans="2:6" ht="12.5">
      <c r="B82" s="114">
        <v>45427.664270833331</v>
      </c>
      <c r="C82" s="100">
        <v>618</v>
      </c>
      <c r="D82" s="115">
        <v>13.86</v>
      </c>
      <c r="E82" s="98">
        <v>8565.48</v>
      </c>
      <c r="F82" s="101" t="s">
        <v>12</v>
      </c>
    </row>
    <row r="83" spans="2:6" ht="12.5">
      <c r="B83" s="114">
        <v>45427.664953703701</v>
      </c>
      <c r="C83" s="100">
        <v>120</v>
      </c>
      <c r="D83" s="115">
        <v>13.86</v>
      </c>
      <c r="E83" s="98">
        <v>1663.1999999999998</v>
      </c>
      <c r="F83" s="101" t="s">
        <v>12</v>
      </c>
    </row>
    <row r="84" spans="2:6" ht="12.5">
      <c r="B84" s="114">
        <v>45427.667129629626</v>
      </c>
      <c r="C84" s="100">
        <v>324</v>
      </c>
      <c r="D84" s="115">
        <v>13.88</v>
      </c>
      <c r="E84" s="98">
        <v>4497.12</v>
      </c>
      <c r="F84" s="101" t="s">
        <v>12</v>
      </c>
    </row>
    <row r="85" spans="2:6" ht="12.5">
      <c r="B85" s="114">
        <v>45427.667129629626</v>
      </c>
      <c r="C85" s="100">
        <v>405</v>
      </c>
      <c r="D85" s="115">
        <v>13.88</v>
      </c>
      <c r="E85" s="98">
        <v>5621.4000000000005</v>
      </c>
      <c r="F85" s="101" t="s">
        <v>12</v>
      </c>
    </row>
    <row r="86" spans="2:6" ht="12.5">
      <c r="B86" s="114">
        <v>45427.667824074073</v>
      </c>
      <c r="C86" s="100">
        <v>687</v>
      </c>
      <c r="D86" s="115">
        <v>13.87</v>
      </c>
      <c r="E86" s="98">
        <v>9528.6899999999987</v>
      </c>
      <c r="F86" s="101" t="s">
        <v>12</v>
      </c>
    </row>
    <row r="87" spans="2:6" ht="12.5">
      <c r="B87" s="114">
        <v>45427.673078703701</v>
      </c>
      <c r="C87" s="100">
        <v>214</v>
      </c>
      <c r="D87" s="115">
        <v>13.89</v>
      </c>
      <c r="E87" s="98">
        <v>2972.46</v>
      </c>
      <c r="F87" s="101" t="s">
        <v>12</v>
      </c>
    </row>
    <row r="88" spans="2:6" ht="12.5">
      <c r="B88" s="114">
        <v>45427.673078703701</v>
      </c>
      <c r="C88" s="100">
        <v>433</v>
      </c>
      <c r="D88" s="115">
        <v>13.89</v>
      </c>
      <c r="E88" s="98">
        <v>6014.37</v>
      </c>
      <c r="F88" s="101" t="s">
        <v>12</v>
      </c>
    </row>
    <row r="89" spans="2:6" ht="12.5">
      <c r="B89" s="114">
        <v>45427.67627314815</v>
      </c>
      <c r="C89" s="100">
        <v>170</v>
      </c>
      <c r="D89" s="115">
        <v>13.88</v>
      </c>
      <c r="E89" s="98">
        <v>2359.6</v>
      </c>
      <c r="F89" s="101" t="s">
        <v>12</v>
      </c>
    </row>
    <row r="90" spans="2:6" ht="12.5">
      <c r="B90" s="114">
        <v>45427.67627314815</v>
      </c>
      <c r="C90" s="100">
        <v>577</v>
      </c>
      <c r="D90" s="115">
        <v>13.88</v>
      </c>
      <c r="E90" s="98">
        <v>8008.76</v>
      </c>
      <c r="F90" s="101" t="s">
        <v>12</v>
      </c>
    </row>
    <row r="91" spans="2:6" ht="12.5">
      <c r="B91" s="114">
        <v>45427.682766203703</v>
      </c>
      <c r="C91" s="100">
        <v>318</v>
      </c>
      <c r="D91" s="115">
        <v>13.9</v>
      </c>
      <c r="E91" s="98">
        <v>4420.2</v>
      </c>
      <c r="F91" s="101" t="s">
        <v>12</v>
      </c>
    </row>
    <row r="92" spans="2:6" ht="12.5">
      <c r="B92" s="114">
        <v>45427.682766203703</v>
      </c>
      <c r="C92" s="100">
        <v>736</v>
      </c>
      <c r="D92" s="115">
        <v>13.9</v>
      </c>
      <c r="E92" s="98">
        <v>10230.4</v>
      </c>
      <c r="F92" s="101" t="s">
        <v>12</v>
      </c>
    </row>
    <row r="93" spans="2:6" ht="12.5">
      <c r="B93" s="114">
        <v>45427.687037037038</v>
      </c>
      <c r="C93" s="100">
        <v>1</v>
      </c>
      <c r="D93" s="115">
        <v>13.9</v>
      </c>
      <c r="E93" s="98">
        <v>13.9</v>
      </c>
      <c r="F93" s="101" t="s">
        <v>12</v>
      </c>
    </row>
    <row r="94" spans="2:6" ht="12.5">
      <c r="B94" s="114">
        <v>45427.693796296298</v>
      </c>
      <c r="C94" s="100">
        <v>297</v>
      </c>
      <c r="D94" s="115">
        <v>13.9</v>
      </c>
      <c r="E94" s="98">
        <v>4128.3</v>
      </c>
      <c r="F94" s="101" t="s">
        <v>12</v>
      </c>
    </row>
    <row r="95" spans="2:6" ht="12.5">
      <c r="B95" s="114">
        <v>45427.693796296298</v>
      </c>
      <c r="C95" s="100">
        <v>715</v>
      </c>
      <c r="D95" s="115">
        <v>13.9</v>
      </c>
      <c r="E95" s="98">
        <v>9938.5</v>
      </c>
      <c r="F95" s="101" t="s">
        <v>12</v>
      </c>
    </row>
    <row r="96" spans="2:6" ht="12.5">
      <c r="B96" s="114">
        <v>45427.695370370369</v>
      </c>
      <c r="C96" s="100">
        <v>100</v>
      </c>
      <c r="D96" s="115">
        <v>13.91</v>
      </c>
      <c r="E96" s="98">
        <v>1391</v>
      </c>
      <c r="F96" s="101" t="s">
        <v>12</v>
      </c>
    </row>
    <row r="97" spans="2:6" ht="12.5">
      <c r="B97" s="114">
        <v>45427.695405092592</v>
      </c>
      <c r="C97" s="100">
        <v>511</v>
      </c>
      <c r="D97" s="115">
        <v>13.91</v>
      </c>
      <c r="E97" s="98">
        <v>7108.01</v>
      </c>
      <c r="F97" s="101" t="s">
        <v>12</v>
      </c>
    </row>
    <row r="98" spans="2:6" ht="12.5">
      <c r="B98" s="114">
        <v>45427.695810185185</v>
      </c>
      <c r="C98" s="100">
        <v>36</v>
      </c>
      <c r="D98" s="115">
        <v>13.91</v>
      </c>
      <c r="E98" s="98">
        <v>500.76</v>
      </c>
      <c r="F98" s="101" t="s">
        <v>12</v>
      </c>
    </row>
    <row r="99" spans="2:6" ht="12.5">
      <c r="B99" s="114">
        <v>45427.697743055556</v>
      </c>
      <c r="C99" s="100">
        <v>440</v>
      </c>
      <c r="D99" s="115">
        <v>13.92</v>
      </c>
      <c r="E99" s="98">
        <v>6124.8</v>
      </c>
      <c r="F99" s="101" t="s">
        <v>12</v>
      </c>
    </row>
    <row r="100" spans="2:6" ht="12.5">
      <c r="B100" s="114">
        <v>45427.697743055556</v>
      </c>
      <c r="C100" s="100">
        <v>216</v>
      </c>
      <c r="D100" s="115">
        <v>13.92</v>
      </c>
      <c r="E100" s="98">
        <v>3006.72</v>
      </c>
      <c r="F100" s="101" t="s">
        <v>12</v>
      </c>
    </row>
    <row r="101" spans="2:6" ht="12.5">
      <c r="B101" s="114">
        <v>45427.697743055556</v>
      </c>
      <c r="C101" s="100">
        <v>32</v>
      </c>
      <c r="D101" s="115">
        <v>13.91</v>
      </c>
      <c r="E101" s="98">
        <v>445.12</v>
      </c>
      <c r="F101" s="101" t="s">
        <v>12</v>
      </c>
    </row>
    <row r="102" spans="2:6" ht="12.5">
      <c r="B102" s="114">
        <v>45427.697743055556</v>
      </c>
      <c r="C102" s="100">
        <v>590</v>
      </c>
      <c r="D102" s="115">
        <v>13.91</v>
      </c>
      <c r="E102" s="98">
        <v>8206.9</v>
      </c>
      <c r="F102" s="101" t="s">
        <v>12</v>
      </c>
    </row>
    <row r="103" spans="2:6" ht="12.5">
      <c r="B103" s="114">
        <v>45427.699907407405</v>
      </c>
      <c r="C103" s="100">
        <v>26</v>
      </c>
      <c r="D103" s="115">
        <v>13.91</v>
      </c>
      <c r="E103" s="98">
        <v>361.66</v>
      </c>
      <c r="F103" s="101" t="s">
        <v>12</v>
      </c>
    </row>
    <row r="104" spans="2:6" ht="12.5">
      <c r="B104" s="114">
        <v>45427.704629629632</v>
      </c>
      <c r="C104" s="100">
        <v>579</v>
      </c>
      <c r="D104" s="115">
        <v>13.94</v>
      </c>
      <c r="E104" s="98">
        <v>8071.2599999999993</v>
      </c>
      <c r="F104" s="101" t="s">
        <v>12</v>
      </c>
    </row>
    <row r="105" spans="2:6" ht="12.5">
      <c r="B105" s="114">
        <v>45427.704629629632</v>
      </c>
      <c r="C105" s="100">
        <v>44</v>
      </c>
      <c r="D105" s="115">
        <v>13.94</v>
      </c>
      <c r="E105" s="98">
        <v>613.36</v>
      </c>
      <c r="F105" s="101" t="s">
        <v>12</v>
      </c>
    </row>
    <row r="106" spans="2:6" ht="12.5">
      <c r="B106" s="114">
        <v>45427.704629629632</v>
      </c>
      <c r="C106" s="100">
        <v>72</v>
      </c>
      <c r="D106" s="115">
        <v>13.94</v>
      </c>
      <c r="E106" s="98">
        <v>1003.68</v>
      </c>
      <c r="F106" s="101" t="s">
        <v>12</v>
      </c>
    </row>
    <row r="107" spans="2:6" ht="12.5">
      <c r="B107" s="114">
        <v>45427.704629629632</v>
      </c>
      <c r="C107" s="100">
        <v>50</v>
      </c>
      <c r="D107" s="115">
        <v>13.94</v>
      </c>
      <c r="E107" s="98">
        <v>697</v>
      </c>
      <c r="F107" s="101" t="s">
        <v>12</v>
      </c>
    </row>
    <row r="108" spans="2:6" ht="12.5">
      <c r="B108" s="114">
        <v>45427.708796296298</v>
      </c>
      <c r="C108" s="100">
        <v>576</v>
      </c>
      <c r="D108" s="115">
        <v>13.94</v>
      </c>
      <c r="E108" s="98">
        <v>8029.44</v>
      </c>
      <c r="F108" s="101" t="s">
        <v>12</v>
      </c>
    </row>
    <row r="109" spans="2:6" ht="12.5">
      <c r="B109" s="114">
        <v>45427.709722222222</v>
      </c>
      <c r="C109" s="100">
        <v>701</v>
      </c>
      <c r="D109" s="115">
        <v>13.94</v>
      </c>
      <c r="E109" s="98">
        <v>9771.94</v>
      </c>
      <c r="F109" s="101" t="s">
        <v>12</v>
      </c>
    </row>
    <row r="110" spans="2:6" ht="12.5">
      <c r="B110" s="114">
        <v>45427.709722222222</v>
      </c>
      <c r="C110" s="100">
        <v>180</v>
      </c>
      <c r="D110" s="115">
        <v>13.94</v>
      </c>
      <c r="E110" s="98">
        <v>2509.1999999999998</v>
      </c>
      <c r="F110" s="101" t="s">
        <v>12</v>
      </c>
    </row>
    <row r="111" spans="2:6" ht="12.5">
      <c r="B111" s="114">
        <v>45427.709722222222</v>
      </c>
      <c r="C111" s="100">
        <v>285</v>
      </c>
      <c r="D111" s="115">
        <v>13.94</v>
      </c>
      <c r="E111" s="98">
        <v>3972.8999999999996</v>
      </c>
      <c r="F111" s="101" t="s">
        <v>12</v>
      </c>
    </row>
    <row r="112" spans="2:6" ht="12.5">
      <c r="B112" s="114">
        <v>45427.709722222222</v>
      </c>
      <c r="C112" s="100">
        <v>222</v>
      </c>
      <c r="D112" s="115">
        <v>13.94</v>
      </c>
      <c r="E112" s="98">
        <v>3094.68</v>
      </c>
      <c r="F112" s="101" t="s">
        <v>12</v>
      </c>
    </row>
    <row r="113" spans="2:6" ht="12.5">
      <c r="B113" s="114">
        <v>45427.716840277775</v>
      </c>
      <c r="C113" s="100">
        <v>119</v>
      </c>
      <c r="D113" s="115">
        <v>13.96</v>
      </c>
      <c r="E113" s="98">
        <v>1661.24</v>
      </c>
      <c r="F113" s="101" t="s">
        <v>12</v>
      </c>
    </row>
    <row r="114" spans="2:6" ht="12.5">
      <c r="B114" s="114">
        <v>45427.716840277775</v>
      </c>
      <c r="C114" s="100">
        <v>29</v>
      </c>
      <c r="D114" s="115">
        <v>13.96</v>
      </c>
      <c r="E114" s="98">
        <v>404.84000000000003</v>
      </c>
      <c r="F114" s="101" t="s">
        <v>12</v>
      </c>
    </row>
    <row r="115" spans="2:6" ht="12.5">
      <c r="B115" s="114">
        <v>45427.716840277775</v>
      </c>
      <c r="C115" s="100">
        <v>802</v>
      </c>
      <c r="D115" s="115">
        <v>13.96</v>
      </c>
      <c r="E115" s="98">
        <v>11195.92</v>
      </c>
      <c r="F115" s="101" t="s">
        <v>12</v>
      </c>
    </row>
    <row r="116" spans="2:6" ht="12.5">
      <c r="B116" s="114">
        <v>45427.718865740739</v>
      </c>
      <c r="C116" s="100">
        <v>703</v>
      </c>
      <c r="D116" s="115">
        <v>13.98</v>
      </c>
      <c r="E116" s="98">
        <v>9827.94</v>
      </c>
      <c r="F116" s="101" t="s">
        <v>12</v>
      </c>
    </row>
    <row r="117" spans="2:6" ht="12.5">
      <c r="B117" s="114">
        <v>45427.719571759262</v>
      </c>
      <c r="C117" s="100">
        <v>689</v>
      </c>
      <c r="D117" s="115">
        <v>13.98</v>
      </c>
      <c r="E117" s="98">
        <v>9632.2200000000012</v>
      </c>
      <c r="F117" s="101" t="s">
        <v>12</v>
      </c>
    </row>
    <row r="118" spans="2:6" ht="12.5">
      <c r="B118" s="114">
        <v>45427.720451388886</v>
      </c>
      <c r="C118" s="100">
        <v>662</v>
      </c>
      <c r="D118" s="115">
        <v>13.97</v>
      </c>
      <c r="E118" s="98">
        <v>9248.1400000000012</v>
      </c>
      <c r="F118" s="101" t="s">
        <v>12</v>
      </c>
    </row>
    <row r="119" spans="2:6" ht="12.5">
      <c r="B119" s="114">
        <v>45427.722233796296</v>
      </c>
      <c r="C119" s="100">
        <v>719</v>
      </c>
      <c r="D119" s="115">
        <v>13.96</v>
      </c>
      <c r="E119" s="98">
        <v>10037.24</v>
      </c>
      <c r="F119" s="101" t="s">
        <v>12</v>
      </c>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5">
      <c r="B17" s="82">
        <v>45426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45426.382152777776</v>
      </c>
      <c r="C20" s="100">
        <v>759</v>
      </c>
      <c r="D20" s="115">
        <v>13.88</v>
      </c>
      <c r="E20" s="98">
        <v>10534.92</v>
      </c>
      <c r="F20" s="101" t="s">
        <v>12</v>
      </c>
      <c r="G20" s="116"/>
      <c r="H20" s="113"/>
      <c r="I20" s="113"/>
      <c r="J20" s="113"/>
      <c r="K20" s="113"/>
    </row>
    <row r="21" spans="2:12" ht="12.5">
      <c r="B21" s="114">
        <v>45426.386944444443</v>
      </c>
      <c r="C21" s="100">
        <v>743</v>
      </c>
      <c r="D21" s="115">
        <v>13.87</v>
      </c>
      <c r="E21" s="98">
        <v>10305.41</v>
      </c>
      <c r="F21" s="94" t="s">
        <v>12</v>
      </c>
    </row>
    <row r="22" spans="2:12" ht="12.5">
      <c r="B22" s="114">
        <v>45426.399675925924</v>
      </c>
      <c r="C22" s="100">
        <v>611</v>
      </c>
      <c r="D22" s="115">
        <v>13.88</v>
      </c>
      <c r="E22" s="98">
        <v>8480.68</v>
      </c>
      <c r="F22" s="94" t="s">
        <v>12</v>
      </c>
    </row>
    <row r="23" spans="2:12" ht="12.5">
      <c r="B23" s="114">
        <v>45426.412256944444</v>
      </c>
      <c r="C23" s="100">
        <v>200</v>
      </c>
      <c r="D23" s="115">
        <v>13.88</v>
      </c>
      <c r="E23" s="98">
        <v>2776</v>
      </c>
      <c r="F23" s="101" t="s">
        <v>12</v>
      </c>
    </row>
    <row r="24" spans="2:12" ht="12.5">
      <c r="B24" s="114">
        <v>45426.413842592592</v>
      </c>
      <c r="C24" s="100">
        <v>800</v>
      </c>
      <c r="D24" s="115">
        <v>13.88</v>
      </c>
      <c r="E24" s="98">
        <v>11104</v>
      </c>
      <c r="F24" s="101" t="s">
        <v>12</v>
      </c>
    </row>
    <row r="25" spans="2:12" ht="12.5">
      <c r="B25" s="114">
        <v>45426.413854166669</v>
      </c>
      <c r="C25" s="100">
        <v>334</v>
      </c>
      <c r="D25" s="115">
        <v>13.87</v>
      </c>
      <c r="E25" s="98">
        <v>4632.58</v>
      </c>
      <c r="F25" s="101" t="s">
        <v>12</v>
      </c>
    </row>
    <row r="26" spans="2:12" ht="12.5">
      <c r="B26" s="114">
        <v>45426.413854166669</v>
      </c>
      <c r="C26" s="100">
        <v>355</v>
      </c>
      <c r="D26" s="115">
        <v>13.87</v>
      </c>
      <c r="E26" s="98">
        <v>4923.8499999999995</v>
      </c>
      <c r="F26" s="101" t="s">
        <v>12</v>
      </c>
    </row>
    <row r="27" spans="2:12" ht="12.5">
      <c r="B27" s="114">
        <v>45426.427673611113</v>
      </c>
      <c r="C27" s="100">
        <v>725</v>
      </c>
      <c r="D27" s="115">
        <v>13.97</v>
      </c>
      <c r="E27" s="98">
        <v>10128.25</v>
      </c>
      <c r="F27" s="101" t="s">
        <v>12</v>
      </c>
    </row>
    <row r="28" spans="2:12" ht="12.5">
      <c r="B28" s="114">
        <v>45426.431250000001</v>
      </c>
      <c r="C28" s="100">
        <v>244</v>
      </c>
      <c r="D28" s="115">
        <v>13.97</v>
      </c>
      <c r="E28" s="98">
        <v>3408.6800000000003</v>
      </c>
      <c r="F28" s="101" t="s">
        <v>12</v>
      </c>
    </row>
    <row r="29" spans="2:12" ht="12.5">
      <c r="B29" s="114">
        <v>45426.431250000001</v>
      </c>
      <c r="C29" s="100">
        <v>141</v>
      </c>
      <c r="D29" s="115">
        <v>13.97</v>
      </c>
      <c r="E29" s="98">
        <v>1969.77</v>
      </c>
      <c r="F29" s="101" t="s">
        <v>12</v>
      </c>
    </row>
    <row r="30" spans="2:12" ht="12.5">
      <c r="B30" s="114">
        <v>45426.433148148149</v>
      </c>
      <c r="C30" s="100">
        <v>344</v>
      </c>
      <c r="D30" s="115">
        <v>13.97</v>
      </c>
      <c r="E30" s="98">
        <v>4805.68</v>
      </c>
      <c r="F30" s="101" t="s">
        <v>12</v>
      </c>
    </row>
    <row r="31" spans="2:12" ht="12.5">
      <c r="B31" s="114">
        <v>45426.433148148149</v>
      </c>
      <c r="C31" s="100">
        <v>617</v>
      </c>
      <c r="D31" s="115">
        <v>13.97</v>
      </c>
      <c r="E31" s="98">
        <v>8619.49</v>
      </c>
      <c r="F31" s="101" t="s">
        <v>12</v>
      </c>
    </row>
    <row r="32" spans="2:12" ht="12.5">
      <c r="B32" s="114">
        <v>45426.436226851853</v>
      </c>
      <c r="C32" s="100">
        <v>760</v>
      </c>
      <c r="D32" s="115">
        <v>13.96</v>
      </c>
      <c r="E32" s="98">
        <v>10609.6</v>
      </c>
      <c r="F32" s="101" t="s">
        <v>12</v>
      </c>
    </row>
    <row r="33" spans="2:6" ht="12.5">
      <c r="B33" s="114">
        <v>45426.43922453704</v>
      </c>
      <c r="C33" s="100">
        <v>116</v>
      </c>
      <c r="D33" s="115">
        <v>13.94</v>
      </c>
      <c r="E33" s="98">
        <v>1617.04</v>
      </c>
      <c r="F33" s="101" t="s">
        <v>12</v>
      </c>
    </row>
    <row r="34" spans="2:6" ht="12.5">
      <c r="B34" s="114">
        <v>45426.43922453704</v>
      </c>
      <c r="C34" s="100">
        <v>613</v>
      </c>
      <c r="D34" s="115">
        <v>13.94</v>
      </c>
      <c r="E34" s="98">
        <v>8545.2199999999993</v>
      </c>
      <c r="F34" s="101" t="s">
        <v>12</v>
      </c>
    </row>
    <row r="35" spans="2:6" ht="12.5">
      <c r="B35" s="114">
        <v>45426.454513888886</v>
      </c>
      <c r="C35" s="100">
        <v>685</v>
      </c>
      <c r="D35" s="115">
        <v>13.93</v>
      </c>
      <c r="E35" s="98">
        <v>9542.0499999999993</v>
      </c>
      <c r="F35" s="101" t="s">
        <v>12</v>
      </c>
    </row>
    <row r="36" spans="2:6" ht="12.5">
      <c r="B36" s="114">
        <v>45426.45684027778</v>
      </c>
      <c r="C36" s="100">
        <v>238</v>
      </c>
      <c r="D36" s="115">
        <v>13.88</v>
      </c>
      <c r="E36" s="98">
        <v>3303.44</v>
      </c>
      <c r="F36" s="101" t="s">
        <v>12</v>
      </c>
    </row>
    <row r="37" spans="2:6" ht="12.5">
      <c r="B37" s="114">
        <v>45426.45684027778</v>
      </c>
      <c r="C37" s="100">
        <v>414</v>
      </c>
      <c r="D37" s="115">
        <v>13.88</v>
      </c>
      <c r="E37" s="98">
        <v>5746.3200000000006</v>
      </c>
      <c r="F37" s="101" t="s">
        <v>12</v>
      </c>
    </row>
    <row r="38" spans="2:6" ht="12.5">
      <c r="B38" s="114">
        <v>45426.477129629631</v>
      </c>
      <c r="C38" s="100">
        <v>397</v>
      </c>
      <c r="D38" s="115">
        <v>13.95</v>
      </c>
      <c r="E38" s="98">
        <v>5538.15</v>
      </c>
      <c r="F38" s="101" t="s">
        <v>12</v>
      </c>
    </row>
    <row r="39" spans="2:6" ht="12.5">
      <c r="B39" s="114">
        <v>45426.478275462963</v>
      </c>
      <c r="C39" s="100">
        <v>384</v>
      </c>
      <c r="D39" s="115">
        <v>13.99</v>
      </c>
      <c r="E39" s="98">
        <v>5372.16</v>
      </c>
      <c r="F39" s="101" t="s">
        <v>12</v>
      </c>
    </row>
    <row r="40" spans="2:6" ht="12.5">
      <c r="B40" s="114">
        <v>45426.478275462963</v>
      </c>
      <c r="C40" s="100">
        <v>229</v>
      </c>
      <c r="D40" s="115">
        <v>13.99</v>
      </c>
      <c r="E40" s="98">
        <v>3203.71</v>
      </c>
      <c r="F40" s="101" t="s">
        <v>12</v>
      </c>
    </row>
    <row r="41" spans="2:6" ht="12.5">
      <c r="B41" s="114">
        <v>45426.478622685187</v>
      </c>
      <c r="C41" s="100">
        <v>7</v>
      </c>
      <c r="D41" s="115">
        <v>13.99</v>
      </c>
      <c r="E41" s="98">
        <v>97.93</v>
      </c>
      <c r="F41" s="101" t="s">
        <v>12</v>
      </c>
    </row>
    <row r="42" spans="2:6" ht="12.5">
      <c r="B42" s="114">
        <v>45426.478854166664</v>
      </c>
      <c r="C42" s="100">
        <v>669</v>
      </c>
      <c r="D42" s="115">
        <v>13.98</v>
      </c>
      <c r="E42" s="98">
        <v>9352.6200000000008</v>
      </c>
      <c r="F42" s="101" t="s">
        <v>12</v>
      </c>
    </row>
    <row r="43" spans="2:6" ht="12.5">
      <c r="B43" s="114">
        <v>45426.478854166664</v>
      </c>
      <c r="C43" s="100">
        <v>761</v>
      </c>
      <c r="D43" s="115">
        <v>13.98</v>
      </c>
      <c r="E43" s="98">
        <v>10638.78</v>
      </c>
      <c r="F43" s="101" t="s">
        <v>12</v>
      </c>
    </row>
    <row r="44" spans="2:6" ht="12.5">
      <c r="B44" s="114">
        <v>45426.478854166664</v>
      </c>
      <c r="C44" s="100">
        <v>661</v>
      </c>
      <c r="D44" s="115">
        <v>13.99</v>
      </c>
      <c r="E44" s="98">
        <v>9247.39</v>
      </c>
      <c r="F44" s="101" t="s">
        <v>12</v>
      </c>
    </row>
    <row r="45" spans="2:6" ht="12.5">
      <c r="B45" s="114">
        <v>45426.479143518518</v>
      </c>
      <c r="C45" s="100">
        <v>652</v>
      </c>
      <c r="D45" s="115">
        <v>13.97</v>
      </c>
      <c r="E45" s="98">
        <v>9108.44</v>
      </c>
      <c r="F45" s="101" t="s">
        <v>12</v>
      </c>
    </row>
    <row r="46" spans="2:6" ht="12.5">
      <c r="B46" s="114">
        <v>45426.479143518518</v>
      </c>
      <c r="C46" s="100">
        <v>48</v>
      </c>
      <c r="D46" s="115">
        <v>13.97</v>
      </c>
      <c r="E46" s="98">
        <v>670.56000000000006</v>
      </c>
      <c r="F46" s="101" t="s">
        <v>12</v>
      </c>
    </row>
    <row r="47" spans="2:6" ht="12.5">
      <c r="B47" s="114">
        <v>45426.480104166665</v>
      </c>
      <c r="C47" s="100">
        <v>633</v>
      </c>
      <c r="D47" s="115">
        <v>13.97</v>
      </c>
      <c r="E47" s="98">
        <v>8843.01</v>
      </c>
      <c r="F47" s="101" t="s">
        <v>12</v>
      </c>
    </row>
    <row r="48" spans="2:6" ht="12.5">
      <c r="B48" s="114">
        <v>45426.48574074074</v>
      </c>
      <c r="C48" s="100">
        <v>676</v>
      </c>
      <c r="D48" s="115">
        <v>13.97</v>
      </c>
      <c r="E48" s="98">
        <v>9443.7200000000012</v>
      </c>
      <c r="F48" s="101" t="s">
        <v>12</v>
      </c>
    </row>
    <row r="49" spans="2:6" ht="12.5">
      <c r="B49" s="114">
        <v>45426.490185185183</v>
      </c>
      <c r="C49" s="100">
        <v>168</v>
      </c>
      <c r="D49" s="115">
        <v>13.97</v>
      </c>
      <c r="E49" s="98">
        <v>2346.96</v>
      </c>
      <c r="F49" s="101" t="s">
        <v>12</v>
      </c>
    </row>
    <row r="50" spans="2:6" ht="12.5">
      <c r="B50" s="114">
        <v>45426.490185185183</v>
      </c>
      <c r="C50" s="100">
        <v>108</v>
      </c>
      <c r="D50" s="115">
        <v>13.97</v>
      </c>
      <c r="E50" s="98">
        <v>1508.76</v>
      </c>
      <c r="F50" s="101" t="s">
        <v>12</v>
      </c>
    </row>
    <row r="51" spans="2:6" ht="12.5">
      <c r="B51" s="114">
        <v>45426.490185185183</v>
      </c>
      <c r="C51" s="100">
        <v>2</v>
      </c>
      <c r="D51" s="115">
        <v>13.97</v>
      </c>
      <c r="E51" s="98">
        <v>27.94</v>
      </c>
      <c r="F51" s="101" t="s">
        <v>12</v>
      </c>
    </row>
    <row r="52" spans="2:6" ht="12.5">
      <c r="B52" s="114">
        <v>45426.501435185186</v>
      </c>
      <c r="C52" s="100">
        <v>341</v>
      </c>
      <c r="D52" s="115">
        <v>13.97</v>
      </c>
      <c r="E52" s="98">
        <v>4763.7700000000004</v>
      </c>
      <c r="F52" s="101" t="s">
        <v>12</v>
      </c>
    </row>
    <row r="53" spans="2:6" ht="12.5">
      <c r="B53" s="114">
        <v>45426.508402777778</v>
      </c>
      <c r="C53" s="100">
        <v>400</v>
      </c>
      <c r="D53" s="115">
        <v>13.95</v>
      </c>
      <c r="E53" s="98">
        <v>5580</v>
      </c>
      <c r="F53" s="101" t="s">
        <v>12</v>
      </c>
    </row>
    <row r="54" spans="2:6" ht="12.5">
      <c r="B54" s="114">
        <v>45426.508402777778</v>
      </c>
      <c r="C54" s="100">
        <v>223</v>
      </c>
      <c r="D54" s="115">
        <v>13.95</v>
      </c>
      <c r="E54" s="98">
        <v>3110.85</v>
      </c>
      <c r="F54" s="101" t="s">
        <v>12</v>
      </c>
    </row>
    <row r="55" spans="2:6" ht="12.5">
      <c r="B55" s="114">
        <v>45426.515266203707</v>
      </c>
      <c r="C55" s="100">
        <v>632</v>
      </c>
      <c r="D55" s="115">
        <v>13.88</v>
      </c>
      <c r="E55" s="98">
        <v>8772.16</v>
      </c>
      <c r="F55" s="101" t="s">
        <v>12</v>
      </c>
    </row>
    <row r="56" spans="2:6" ht="12.5">
      <c r="B56" s="114">
        <v>45426.519259259258</v>
      </c>
      <c r="C56" s="100">
        <v>717</v>
      </c>
      <c r="D56" s="115">
        <v>13.85</v>
      </c>
      <c r="E56" s="98">
        <v>9930.4499999999989</v>
      </c>
      <c r="F56" s="101" t="s">
        <v>12</v>
      </c>
    </row>
    <row r="57" spans="2:6" ht="12.5">
      <c r="B57" s="114">
        <v>45426.519259259258</v>
      </c>
      <c r="C57" s="100">
        <v>640</v>
      </c>
      <c r="D57" s="115">
        <v>13.85</v>
      </c>
      <c r="E57" s="98">
        <v>8864</v>
      </c>
      <c r="F57" s="101" t="s">
        <v>12</v>
      </c>
    </row>
    <row r="58" spans="2:6" ht="12.5">
      <c r="B58" s="114">
        <v>45426.519259259258</v>
      </c>
      <c r="C58" s="100">
        <v>447</v>
      </c>
      <c r="D58" s="115">
        <v>13.85</v>
      </c>
      <c r="E58" s="98">
        <v>6190.95</v>
      </c>
      <c r="F58" s="101" t="s">
        <v>12</v>
      </c>
    </row>
    <row r="59" spans="2:6" ht="12.5">
      <c r="B59" s="114">
        <v>45426.519259259258</v>
      </c>
      <c r="C59" s="100">
        <v>239</v>
      </c>
      <c r="D59" s="115">
        <v>13.85</v>
      </c>
      <c r="E59" s="98">
        <v>3310.15</v>
      </c>
      <c r="F59" s="101" t="s">
        <v>12</v>
      </c>
    </row>
    <row r="60" spans="2:6" ht="12.5">
      <c r="B60" s="114">
        <v>45426.536261574074</v>
      </c>
      <c r="C60" s="100">
        <v>672</v>
      </c>
      <c r="D60" s="115">
        <v>13.93</v>
      </c>
      <c r="E60" s="98">
        <v>9360.9599999999991</v>
      </c>
      <c r="F60" s="101" t="s">
        <v>12</v>
      </c>
    </row>
    <row r="61" spans="2:6" ht="12.5">
      <c r="B61" s="114">
        <v>45426.541643518518</v>
      </c>
      <c r="C61" s="100">
        <v>668</v>
      </c>
      <c r="D61" s="115">
        <v>13.95</v>
      </c>
      <c r="E61" s="98">
        <v>9318.6</v>
      </c>
      <c r="F61" s="101" t="s">
        <v>12</v>
      </c>
    </row>
    <row r="62" spans="2:6" ht="12.5">
      <c r="B62" s="114">
        <v>45426.541643518518</v>
      </c>
      <c r="C62" s="100">
        <v>63</v>
      </c>
      <c r="D62" s="115">
        <v>13.95</v>
      </c>
      <c r="E62" s="98">
        <v>878.84999999999991</v>
      </c>
      <c r="F62" s="101" t="s">
        <v>12</v>
      </c>
    </row>
    <row r="63" spans="2:6" ht="12.5">
      <c r="B63" s="114">
        <v>45426.580196759256</v>
      </c>
      <c r="C63" s="100">
        <v>630</v>
      </c>
      <c r="D63" s="115">
        <v>13.97</v>
      </c>
      <c r="E63" s="98">
        <v>8801.1</v>
      </c>
      <c r="F63" s="101" t="s">
        <v>12</v>
      </c>
    </row>
    <row r="64" spans="2:6" ht="12.5">
      <c r="B64" s="114">
        <v>45426.583333333336</v>
      </c>
      <c r="C64" s="100">
        <v>7</v>
      </c>
      <c r="D64" s="115">
        <v>13.97</v>
      </c>
      <c r="E64" s="98">
        <v>97.79</v>
      </c>
      <c r="F64" s="101" t="s">
        <v>12</v>
      </c>
    </row>
    <row r="65" spans="2:6" ht="12.5">
      <c r="B65" s="114">
        <v>45426.583356481482</v>
      </c>
      <c r="C65" s="100">
        <v>719</v>
      </c>
      <c r="D65" s="115">
        <v>13.97</v>
      </c>
      <c r="E65" s="98">
        <v>10044.43</v>
      </c>
      <c r="F65" s="101" t="s">
        <v>12</v>
      </c>
    </row>
    <row r="66" spans="2:6" ht="12.5">
      <c r="B66" s="114">
        <v>45426.604201388887</v>
      </c>
      <c r="C66" s="100">
        <v>639</v>
      </c>
      <c r="D66" s="115">
        <v>13.96</v>
      </c>
      <c r="E66" s="98">
        <v>8920.44</v>
      </c>
      <c r="F66" s="101" t="s">
        <v>12</v>
      </c>
    </row>
    <row r="67" spans="2:6" ht="12.5">
      <c r="B67" s="114">
        <v>45426.607766203706</v>
      </c>
      <c r="C67" s="100">
        <v>445</v>
      </c>
      <c r="D67" s="115">
        <v>14.04</v>
      </c>
      <c r="E67" s="98">
        <v>6247.7999999999993</v>
      </c>
      <c r="F67" s="101" t="s">
        <v>12</v>
      </c>
    </row>
    <row r="68" spans="2:6" ht="12.5">
      <c r="B68" s="114">
        <v>45426.607766203706</v>
      </c>
      <c r="C68" s="100">
        <v>227</v>
      </c>
      <c r="D68" s="115">
        <v>14.04</v>
      </c>
      <c r="E68" s="98">
        <v>3187.08</v>
      </c>
      <c r="F68" s="101" t="s">
        <v>12</v>
      </c>
    </row>
    <row r="69" spans="2:6" ht="12.5">
      <c r="B69" s="114">
        <v>45426.607766203706</v>
      </c>
      <c r="C69" s="100">
        <v>402</v>
      </c>
      <c r="D69" s="115">
        <v>14.04</v>
      </c>
      <c r="E69" s="98">
        <v>5644.08</v>
      </c>
      <c r="F69" s="101" t="s">
        <v>12</v>
      </c>
    </row>
    <row r="70" spans="2:6" ht="12.5">
      <c r="B70" s="114">
        <v>45426.620856481481</v>
      </c>
      <c r="C70" s="100">
        <v>69</v>
      </c>
      <c r="D70" s="115">
        <v>14.09</v>
      </c>
      <c r="E70" s="98">
        <v>972.21</v>
      </c>
      <c r="F70" s="101" t="s">
        <v>12</v>
      </c>
    </row>
    <row r="71" spans="2:6" ht="12.5">
      <c r="B71" s="114">
        <v>45426.621550925927</v>
      </c>
      <c r="C71" s="100">
        <v>238</v>
      </c>
      <c r="D71" s="115">
        <v>14.09</v>
      </c>
      <c r="E71" s="98">
        <v>3353.42</v>
      </c>
      <c r="F71" s="101" t="s">
        <v>12</v>
      </c>
    </row>
    <row r="72" spans="2:6" ht="12.5">
      <c r="B72" s="114">
        <v>45426.621550925927</v>
      </c>
      <c r="C72" s="100">
        <v>386</v>
      </c>
      <c r="D72" s="115">
        <v>14.09</v>
      </c>
      <c r="E72" s="98">
        <v>5438.74</v>
      </c>
      <c r="F72" s="101" t="s">
        <v>12</v>
      </c>
    </row>
    <row r="73" spans="2:6" ht="12.5">
      <c r="B73" s="114">
        <v>45426.638564814813</v>
      </c>
      <c r="C73" s="100">
        <v>715</v>
      </c>
      <c r="D73" s="115">
        <v>14.09</v>
      </c>
      <c r="E73" s="98">
        <v>10074.35</v>
      </c>
      <c r="F73" s="101" t="s">
        <v>12</v>
      </c>
    </row>
    <row r="74" spans="2:6" ht="12.5">
      <c r="B74" s="114">
        <v>45426.645127314812</v>
      </c>
      <c r="C74" s="100">
        <v>731</v>
      </c>
      <c r="D74" s="115">
        <v>14.05</v>
      </c>
      <c r="E74" s="98">
        <v>10270.550000000001</v>
      </c>
      <c r="F74" s="101" t="s">
        <v>12</v>
      </c>
    </row>
    <row r="75" spans="2:6" ht="12.5">
      <c r="B75" s="114">
        <v>45426.646643518521</v>
      </c>
      <c r="C75" s="100">
        <v>669</v>
      </c>
      <c r="D75" s="115">
        <v>14.06</v>
      </c>
      <c r="E75" s="98">
        <v>9406.1400000000012</v>
      </c>
      <c r="F75" s="101" t="s">
        <v>12</v>
      </c>
    </row>
    <row r="76" spans="2:6" ht="12.5">
      <c r="B76" s="114">
        <v>45426.669444444444</v>
      </c>
      <c r="C76" s="100">
        <v>544</v>
      </c>
      <c r="D76" s="115">
        <v>14.08</v>
      </c>
      <c r="E76" s="98">
        <v>7659.52</v>
      </c>
      <c r="F76" s="101" t="s">
        <v>12</v>
      </c>
    </row>
    <row r="77" spans="2:6" ht="12.5">
      <c r="B77" s="114">
        <v>45426.669444444444</v>
      </c>
      <c r="C77" s="100">
        <v>156</v>
      </c>
      <c r="D77" s="115">
        <v>14.08</v>
      </c>
      <c r="E77" s="98">
        <v>2196.48</v>
      </c>
      <c r="F77" s="101" t="s">
        <v>12</v>
      </c>
    </row>
    <row r="78" spans="2:6" ht="12.5">
      <c r="B78" s="114">
        <v>45426.669444444444</v>
      </c>
      <c r="C78" s="100">
        <v>37</v>
      </c>
      <c r="D78" s="115">
        <v>14.08</v>
      </c>
      <c r="E78" s="98">
        <v>520.96</v>
      </c>
      <c r="F78" s="101" t="s">
        <v>12</v>
      </c>
    </row>
    <row r="79" spans="2:6" ht="12.5">
      <c r="B79" s="114">
        <v>45426.676446759258</v>
      </c>
      <c r="C79" s="100">
        <v>56</v>
      </c>
      <c r="D79" s="115">
        <v>14.08</v>
      </c>
      <c r="E79" s="98">
        <v>788.48</v>
      </c>
      <c r="F79" s="101" t="s">
        <v>12</v>
      </c>
    </row>
    <row r="80" spans="2:6" ht="12.5">
      <c r="B80" s="114">
        <v>45426.676446759258</v>
      </c>
      <c r="C80" s="100">
        <v>584</v>
      </c>
      <c r="D80" s="115">
        <v>14.08</v>
      </c>
      <c r="E80" s="98">
        <v>8222.7199999999993</v>
      </c>
      <c r="F80" s="101" t="s">
        <v>12</v>
      </c>
    </row>
    <row r="81" spans="2:6" ht="12.5">
      <c r="B81" s="114">
        <v>45426.688622685186</v>
      </c>
      <c r="C81" s="100">
        <v>461</v>
      </c>
      <c r="D81" s="115">
        <v>14.06</v>
      </c>
      <c r="E81" s="98">
        <v>6481.66</v>
      </c>
      <c r="F81" s="101" t="s">
        <v>12</v>
      </c>
    </row>
    <row r="82" spans="2:6" ht="12.5">
      <c r="B82" s="114">
        <v>45426.688622685186</v>
      </c>
      <c r="C82" s="100">
        <v>200</v>
      </c>
      <c r="D82" s="115">
        <v>14.06</v>
      </c>
      <c r="E82" s="98">
        <v>2812</v>
      </c>
      <c r="F82" s="101" t="s">
        <v>12</v>
      </c>
    </row>
    <row r="83" spans="2:6" ht="12.5">
      <c r="B83" s="114">
        <v>45426.707881944443</v>
      </c>
      <c r="C83" s="100">
        <v>46</v>
      </c>
      <c r="D83" s="115">
        <v>14.08</v>
      </c>
      <c r="E83" s="98">
        <v>647.67999999999995</v>
      </c>
      <c r="F83" s="101" t="s">
        <v>12</v>
      </c>
    </row>
    <row r="84" spans="2:6" ht="12.5">
      <c r="B84" s="114">
        <v>45426.707881944443</v>
      </c>
      <c r="C84" s="100">
        <v>378</v>
      </c>
      <c r="D84" s="115">
        <v>14.08</v>
      </c>
      <c r="E84" s="98">
        <v>5322.24</v>
      </c>
      <c r="F84" s="101" t="s">
        <v>12</v>
      </c>
    </row>
    <row r="85" spans="2:6" ht="12.5">
      <c r="B85" s="114">
        <v>45426.707928240743</v>
      </c>
      <c r="C85" s="100">
        <v>166</v>
      </c>
      <c r="D85" s="115">
        <v>14.08</v>
      </c>
      <c r="E85" s="98">
        <v>2337.2800000000002</v>
      </c>
      <c r="F85" s="101" t="s">
        <v>12</v>
      </c>
    </row>
    <row r="86" spans="2:6" ht="12.5">
      <c r="B86" s="114">
        <v>45426.707928240743</v>
      </c>
      <c r="C86" s="100">
        <v>47</v>
      </c>
      <c r="D86" s="115">
        <v>14.08</v>
      </c>
      <c r="E86" s="98">
        <v>661.76</v>
      </c>
      <c r="F86" s="101" t="s">
        <v>12</v>
      </c>
    </row>
    <row r="87" spans="2:6" ht="12.5">
      <c r="B87" s="114">
        <v>45426.714178240742</v>
      </c>
      <c r="C87" s="100">
        <v>853</v>
      </c>
      <c r="D87" s="115">
        <v>14.08</v>
      </c>
      <c r="E87" s="98">
        <v>12010.24</v>
      </c>
      <c r="F87" s="101" t="s">
        <v>12</v>
      </c>
    </row>
    <row r="88" spans="2:6" ht="12.5">
      <c r="B88" s="114">
        <v>45426.714189814818</v>
      </c>
      <c r="C88" s="100">
        <v>34</v>
      </c>
      <c r="D88" s="115">
        <v>14.08</v>
      </c>
      <c r="E88" s="98">
        <v>478.72</v>
      </c>
      <c r="F88" s="101" t="s">
        <v>12</v>
      </c>
    </row>
    <row r="89" spans="2:6" ht="12.5">
      <c r="B89" s="114">
        <v>45426.714189814818</v>
      </c>
      <c r="C89" s="100">
        <v>157</v>
      </c>
      <c r="D89" s="115">
        <v>14.08</v>
      </c>
      <c r="E89" s="98">
        <v>2210.56</v>
      </c>
      <c r="F89" s="101" t="s">
        <v>12</v>
      </c>
    </row>
    <row r="90" spans="2:6" ht="12.5">
      <c r="B90" s="114">
        <v>45426.714189814818</v>
      </c>
      <c r="C90" s="100">
        <v>455</v>
      </c>
      <c r="D90" s="115">
        <v>14.08</v>
      </c>
      <c r="E90" s="98">
        <v>6406.4</v>
      </c>
      <c r="F90" s="101" t="s">
        <v>12</v>
      </c>
    </row>
    <row r="91" spans="2:6" ht="12.5">
      <c r="B91" s="114">
        <v>45426.715370370373</v>
      </c>
      <c r="C91" s="100">
        <v>372</v>
      </c>
      <c r="D91" s="115">
        <v>14.09</v>
      </c>
      <c r="E91" s="98">
        <v>5241.4799999999996</v>
      </c>
      <c r="F91" s="101" t="s">
        <v>12</v>
      </c>
    </row>
    <row r="92" spans="2:6" ht="12.5">
      <c r="B92" s="114">
        <v>45426.715370370373</v>
      </c>
      <c r="C92" s="100">
        <v>7</v>
      </c>
      <c r="D92" s="115">
        <v>14.09</v>
      </c>
      <c r="E92" s="98">
        <v>98.63</v>
      </c>
      <c r="F92" s="101" t="s">
        <v>12</v>
      </c>
    </row>
    <row r="93" spans="2:6" ht="12.5">
      <c r="B93" s="114">
        <v>45426.715370370373</v>
      </c>
      <c r="C93" s="100">
        <v>375</v>
      </c>
      <c r="D93" s="115">
        <v>14.09</v>
      </c>
      <c r="E93" s="98">
        <v>5283.75</v>
      </c>
      <c r="F93" s="101" t="s">
        <v>12</v>
      </c>
    </row>
    <row r="94" spans="2:6" ht="12.5">
      <c r="B94" s="114">
        <v>45426.715370370373</v>
      </c>
      <c r="C94" s="100">
        <v>102</v>
      </c>
      <c r="D94" s="115">
        <v>14.09</v>
      </c>
      <c r="E94" s="98">
        <v>1437.18</v>
      </c>
      <c r="F94" s="101" t="s">
        <v>12</v>
      </c>
    </row>
    <row r="95" spans="2:6" ht="12.5">
      <c r="B95" s="114">
        <v>45426.715370370373</v>
      </c>
      <c r="C95" s="100">
        <v>910</v>
      </c>
      <c r="D95" s="115">
        <v>14.09</v>
      </c>
      <c r="E95" s="98">
        <v>12821.9</v>
      </c>
      <c r="F95" s="101" t="s">
        <v>12</v>
      </c>
    </row>
    <row r="96" spans="2:6" ht="12.5">
      <c r="B96" s="114">
        <v>45426.718055555553</v>
      </c>
      <c r="C96" s="100">
        <v>102</v>
      </c>
      <c r="D96" s="115">
        <v>14.09</v>
      </c>
      <c r="E96" s="98">
        <v>1437.18</v>
      </c>
      <c r="F96" s="101" t="s">
        <v>12</v>
      </c>
    </row>
    <row r="97" spans="2:6" ht="12.5">
      <c r="B97" s="114">
        <v>45426.718055555553</v>
      </c>
      <c r="C97" s="100">
        <v>250</v>
      </c>
      <c r="D97" s="115">
        <v>14.09</v>
      </c>
      <c r="E97" s="98">
        <v>3522.5</v>
      </c>
      <c r="F97" s="101" t="s">
        <v>12</v>
      </c>
    </row>
    <row r="98" spans="2:6" ht="12.5">
      <c r="B98" s="114">
        <v>45426.719629629632</v>
      </c>
      <c r="C98" s="100">
        <v>673</v>
      </c>
      <c r="D98" s="115">
        <v>14.1</v>
      </c>
      <c r="E98" s="98">
        <v>9489.2999999999993</v>
      </c>
      <c r="F98" s="101" t="s">
        <v>12</v>
      </c>
    </row>
    <row r="99" spans="2:6" ht="12.5">
      <c r="B99" s="114">
        <v>45426.719629629632</v>
      </c>
      <c r="C99" s="100">
        <v>14</v>
      </c>
      <c r="D99" s="115">
        <v>14.1</v>
      </c>
      <c r="E99" s="98">
        <v>197.4</v>
      </c>
      <c r="F99" s="101" t="s">
        <v>12</v>
      </c>
    </row>
    <row r="100" spans="2:6" ht="12.5">
      <c r="B100" s="114">
        <v>45426.719629629632</v>
      </c>
      <c r="C100" s="100">
        <v>92</v>
      </c>
      <c r="D100" s="115">
        <v>14.1</v>
      </c>
      <c r="E100" s="98">
        <v>1297.2</v>
      </c>
      <c r="F100" s="101" t="s">
        <v>12</v>
      </c>
    </row>
    <row r="101" spans="2:6" ht="12.5">
      <c r="B101" s="114">
        <v>45426.719629629632</v>
      </c>
      <c r="C101" s="100">
        <v>568</v>
      </c>
      <c r="D101" s="115">
        <v>14.1</v>
      </c>
      <c r="E101" s="98">
        <v>8008.8</v>
      </c>
      <c r="F101" s="101" t="s">
        <v>12</v>
      </c>
    </row>
    <row r="102" spans="2:6" ht="12.5">
      <c r="B102" s="114">
        <v>45426.719687500001</v>
      </c>
      <c r="C102" s="100">
        <v>673</v>
      </c>
      <c r="D102" s="115">
        <v>14.1</v>
      </c>
      <c r="E102" s="98">
        <v>9489.2999999999993</v>
      </c>
      <c r="F102" s="101" t="s">
        <v>12</v>
      </c>
    </row>
    <row r="103" spans="2:6" ht="12.5">
      <c r="B103" s="114">
        <v>45426.720324074071</v>
      </c>
      <c r="C103" s="100">
        <v>621</v>
      </c>
      <c r="D103" s="115">
        <v>14.09</v>
      </c>
      <c r="E103" s="98">
        <v>8749.89</v>
      </c>
      <c r="F103" s="101" t="s">
        <v>12</v>
      </c>
    </row>
    <row r="104" spans="2:6" ht="12.5">
      <c r="B104" s="114">
        <v>45426.720324074071</v>
      </c>
      <c r="C104" s="100">
        <v>355</v>
      </c>
      <c r="D104" s="115">
        <v>14.09</v>
      </c>
      <c r="E104" s="98">
        <v>5001.95</v>
      </c>
      <c r="F104" s="101" t="s">
        <v>12</v>
      </c>
    </row>
    <row r="105" spans="2:6" ht="12.5">
      <c r="B105" s="114">
        <v>45426.720324074071</v>
      </c>
      <c r="C105" s="100">
        <v>300</v>
      </c>
      <c r="D105" s="115">
        <v>14.09</v>
      </c>
      <c r="E105" s="98">
        <v>4227</v>
      </c>
      <c r="F105" s="101" t="s">
        <v>12</v>
      </c>
    </row>
    <row r="106" spans="2:6" ht="12.5">
      <c r="B106" s="114">
        <v>45426.72111111111</v>
      </c>
      <c r="C106" s="100">
        <v>1450</v>
      </c>
      <c r="D106" s="115">
        <v>14.09</v>
      </c>
      <c r="E106" s="98">
        <v>20430.5</v>
      </c>
      <c r="F106" s="101" t="s">
        <v>12</v>
      </c>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5">
      <c r="B17" s="82">
        <v>45425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45425.378472222219</v>
      </c>
      <c r="C20" s="100">
        <v>125</v>
      </c>
      <c r="D20" s="115">
        <v>14</v>
      </c>
      <c r="E20" s="98">
        <v>1750</v>
      </c>
      <c r="F20" s="101" t="s">
        <v>12</v>
      </c>
      <c r="G20" s="116"/>
      <c r="H20" s="113"/>
      <c r="I20" s="113"/>
      <c r="J20" s="113"/>
      <c r="K20" s="113"/>
    </row>
    <row r="21" spans="2:12" ht="12.5">
      <c r="B21" s="114">
        <v>45425.379502314812</v>
      </c>
      <c r="C21" s="100">
        <v>460</v>
      </c>
      <c r="D21" s="115">
        <v>13.99</v>
      </c>
      <c r="E21" s="98">
        <v>6435.4000000000005</v>
      </c>
      <c r="F21" s="94" t="s">
        <v>12</v>
      </c>
    </row>
    <row r="22" spans="2:12" ht="12.5">
      <c r="B22" s="114">
        <v>45425.379502314812</v>
      </c>
      <c r="C22" s="100">
        <v>672</v>
      </c>
      <c r="D22" s="115">
        <v>13.99</v>
      </c>
      <c r="E22" s="98">
        <v>9401.2800000000007</v>
      </c>
      <c r="F22" s="94" t="s">
        <v>12</v>
      </c>
    </row>
    <row r="23" spans="2:12" ht="12.5">
      <c r="B23" s="114">
        <v>45425.384143518517</v>
      </c>
      <c r="C23" s="100">
        <v>263</v>
      </c>
      <c r="D23" s="115">
        <v>13.91</v>
      </c>
      <c r="E23" s="98">
        <v>3658.33</v>
      </c>
      <c r="F23" s="101" t="s">
        <v>12</v>
      </c>
    </row>
    <row r="24" spans="2:12" ht="12.5">
      <c r="B24" s="114">
        <v>45425.387615740743</v>
      </c>
      <c r="C24" s="100">
        <v>195</v>
      </c>
      <c r="D24" s="115">
        <v>13.93</v>
      </c>
      <c r="E24" s="98">
        <v>2716.35</v>
      </c>
      <c r="F24" s="101" t="s">
        <v>12</v>
      </c>
    </row>
    <row r="25" spans="2:12" ht="12.5">
      <c r="B25" s="114">
        <v>45425.387615740743</v>
      </c>
      <c r="C25" s="100">
        <v>371</v>
      </c>
      <c r="D25" s="115">
        <v>13.93</v>
      </c>
      <c r="E25" s="98">
        <v>5168.03</v>
      </c>
      <c r="F25" s="101" t="s">
        <v>12</v>
      </c>
    </row>
    <row r="26" spans="2:12" ht="12.5">
      <c r="B26" s="114">
        <v>45425.390393518515</v>
      </c>
      <c r="C26" s="100">
        <v>159</v>
      </c>
      <c r="D26" s="115">
        <v>13.91</v>
      </c>
      <c r="E26" s="98">
        <v>2211.69</v>
      </c>
      <c r="F26" s="101" t="s">
        <v>12</v>
      </c>
    </row>
    <row r="27" spans="2:12" ht="12.5">
      <c r="B27" s="114">
        <v>45425.391076388885</v>
      </c>
      <c r="C27" s="100">
        <v>1</v>
      </c>
      <c r="D27" s="115">
        <v>13.89</v>
      </c>
      <c r="E27" s="98">
        <v>13.89</v>
      </c>
      <c r="F27" s="101" t="s">
        <v>12</v>
      </c>
    </row>
    <row r="28" spans="2:12" ht="12.5">
      <c r="B28" s="114">
        <v>45425.391076388885</v>
      </c>
      <c r="C28" s="100">
        <v>535</v>
      </c>
      <c r="D28" s="115">
        <v>13.89</v>
      </c>
      <c r="E28" s="98">
        <v>7431.1500000000005</v>
      </c>
      <c r="F28" s="101" t="s">
        <v>12</v>
      </c>
    </row>
    <row r="29" spans="2:12" ht="12.5">
      <c r="B29" s="114">
        <v>45425.397638888891</v>
      </c>
      <c r="C29" s="100">
        <v>518</v>
      </c>
      <c r="D29" s="115">
        <v>13.92</v>
      </c>
      <c r="E29" s="98">
        <v>7210.56</v>
      </c>
      <c r="F29" s="101" t="s">
        <v>12</v>
      </c>
    </row>
    <row r="30" spans="2:12" ht="12.5">
      <c r="B30" s="114">
        <v>45425.397638888891</v>
      </c>
      <c r="C30" s="100">
        <v>83</v>
      </c>
      <c r="D30" s="115">
        <v>13.92</v>
      </c>
      <c r="E30" s="98">
        <v>1155.3599999999999</v>
      </c>
      <c r="F30" s="101" t="s">
        <v>12</v>
      </c>
    </row>
    <row r="31" spans="2:12" ht="12.5">
      <c r="B31" s="114">
        <v>45425.420069444444</v>
      </c>
      <c r="C31" s="100">
        <v>123</v>
      </c>
      <c r="D31" s="115">
        <v>13.98</v>
      </c>
      <c r="E31" s="98">
        <v>1719.54</v>
      </c>
      <c r="F31" s="101" t="s">
        <v>12</v>
      </c>
    </row>
    <row r="32" spans="2:12" ht="12.5">
      <c r="B32" s="114">
        <v>45425.420069444444</v>
      </c>
      <c r="C32" s="100">
        <v>420</v>
      </c>
      <c r="D32" s="115">
        <v>13.98</v>
      </c>
      <c r="E32" s="98">
        <v>5871.6</v>
      </c>
      <c r="F32" s="101" t="s">
        <v>12</v>
      </c>
    </row>
    <row r="33" spans="2:6" ht="12.5">
      <c r="B33" s="114">
        <v>45425.422569444447</v>
      </c>
      <c r="C33" s="100">
        <v>1036</v>
      </c>
      <c r="D33" s="115">
        <v>13.99</v>
      </c>
      <c r="E33" s="98">
        <v>14493.64</v>
      </c>
      <c r="F33" s="101" t="s">
        <v>12</v>
      </c>
    </row>
    <row r="34" spans="2:6" ht="12.5">
      <c r="B34" s="114">
        <v>45425.422569444447</v>
      </c>
      <c r="C34" s="100">
        <v>1000</v>
      </c>
      <c r="D34" s="115">
        <v>13.99</v>
      </c>
      <c r="E34" s="98">
        <v>13990</v>
      </c>
      <c r="F34" s="101" t="s">
        <v>12</v>
      </c>
    </row>
    <row r="35" spans="2:6" ht="12.5">
      <c r="B35" s="114">
        <v>45425.422569444447</v>
      </c>
      <c r="C35" s="100">
        <v>1000</v>
      </c>
      <c r="D35" s="115">
        <v>13.99</v>
      </c>
      <c r="E35" s="98">
        <v>13990</v>
      </c>
      <c r="F35" s="101" t="s">
        <v>12</v>
      </c>
    </row>
    <row r="36" spans="2:6" ht="12.5">
      <c r="B36" s="114">
        <v>45425.436550925922</v>
      </c>
      <c r="C36" s="100">
        <v>608</v>
      </c>
      <c r="D36" s="115">
        <v>13.99</v>
      </c>
      <c r="E36" s="98">
        <v>8505.92</v>
      </c>
      <c r="F36" s="101" t="s">
        <v>12</v>
      </c>
    </row>
    <row r="37" spans="2:6" ht="12.5">
      <c r="B37" s="114">
        <v>45425.436562499999</v>
      </c>
      <c r="C37" s="100">
        <v>360</v>
      </c>
      <c r="D37" s="115">
        <v>13.98</v>
      </c>
      <c r="E37" s="98">
        <v>5032.8</v>
      </c>
      <c r="F37" s="101" t="s">
        <v>12</v>
      </c>
    </row>
    <row r="38" spans="2:6" ht="12.5">
      <c r="B38" s="114">
        <v>45425.436562499999</v>
      </c>
      <c r="C38" s="100">
        <v>582</v>
      </c>
      <c r="D38" s="115">
        <v>13.98</v>
      </c>
      <c r="E38" s="98">
        <v>8136.3600000000006</v>
      </c>
      <c r="F38" s="101" t="s">
        <v>12</v>
      </c>
    </row>
    <row r="39" spans="2:6" ht="12.5">
      <c r="B39" s="114">
        <v>45425.436562499999</v>
      </c>
      <c r="C39" s="100">
        <v>591</v>
      </c>
      <c r="D39" s="115">
        <v>13.98</v>
      </c>
      <c r="E39" s="98">
        <v>8262.18</v>
      </c>
      <c r="F39" s="101" t="s">
        <v>12</v>
      </c>
    </row>
    <row r="40" spans="2:6" ht="12.5">
      <c r="B40" s="114">
        <v>45425.436562499999</v>
      </c>
      <c r="C40" s="100">
        <v>222</v>
      </c>
      <c r="D40" s="115">
        <v>13.98</v>
      </c>
      <c r="E40" s="98">
        <v>3103.56</v>
      </c>
      <c r="F40" s="101" t="s">
        <v>12</v>
      </c>
    </row>
    <row r="41" spans="2:6" ht="12.5">
      <c r="B41" s="114">
        <v>45425.442291666666</v>
      </c>
      <c r="C41" s="100">
        <v>502</v>
      </c>
      <c r="D41" s="115">
        <v>13.96</v>
      </c>
      <c r="E41" s="98">
        <v>7007.92</v>
      </c>
      <c r="F41" s="101" t="s">
        <v>12</v>
      </c>
    </row>
    <row r="42" spans="2:6" ht="12.5">
      <c r="B42" s="114">
        <v>45425.460393518515</v>
      </c>
      <c r="C42" s="100">
        <v>316</v>
      </c>
      <c r="D42" s="115">
        <v>13.98</v>
      </c>
      <c r="E42" s="98">
        <v>4417.68</v>
      </c>
      <c r="F42" s="101" t="s">
        <v>12</v>
      </c>
    </row>
    <row r="43" spans="2:6" ht="12.5">
      <c r="B43" s="114">
        <v>45425.460393518515</v>
      </c>
      <c r="C43" s="100">
        <v>501</v>
      </c>
      <c r="D43" s="115">
        <v>13.98</v>
      </c>
      <c r="E43" s="98">
        <v>7003.9800000000005</v>
      </c>
      <c r="F43" s="101" t="s">
        <v>12</v>
      </c>
    </row>
    <row r="44" spans="2:6" ht="12.5">
      <c r="B44" s="114">
        <v>45425.460393518515</v>
      </c>
      <c r="C44" s="100">
        <v>707</v>
      </c>
      <c r="D44" s="115">
        <v>13.98</v>
      </c>
      <c r="E44" s="98">
        <v>9883.86</v>
      </c>
      <c r="F44" s="101" t="s">
        <v>12</v>
      </c>
    </row>
    <row r="45" spans="2:6" ht="12.5">
      <c r="B45" s="114">
        <v>45425.460393518515</v>
      </c>
      <c r="C45" s="100">
        <v>672</v>
      </c>
      <c r="D45" s="115">
        <v>13.98</v>
      </c>
      <c r="E45" s="98">
        <v>9394.56</v>
      </c>
      <c r="F45" s="101" t="s">
        <v>12</v>
      </c>
    </row>
    <row r="46" spans="2:6" ht="12.5">
      <c r="B46" s="114">
        <v>45425.460925925923</v>
      </c>
      <c r="C46" s="100">
        <v>504</v>
      </c>
      <c r="D46" s="115">
        <v>13.96</v>
      </c>
      <c r="E46" s="98">
        <v>7035.84</v>
      </c>
      <c r="F46" s="101" t="s">
        <v>12</v>
      </c>
    </row>
    <row r="47" spans="2:6" ht="12.5">
      <c r="B47" s="114">
        <v>45425.47929398148</v>
      </c>
      <c r="C47" s="100">
        <v>217</v>
      </c>
      <c r="D47" s="115">
        <v>13.98</v>
      </c>
      <c r="E47" s="98">
        <v>3033.6600000000003</v>
      </c>
      <c r="F47" s="101" t="s">
        <v>12</v>
      </c>
    </row>
    <row r="48" spans="2:6" ht="12.5">
      <c r="B48" s="114">
        <v>45425.47929398148</v>
      </c>
      <c r="C48" s="100">
        <v>7</v>
      </c>
      <c r="D48" s="115">
        <v>13.98</v>
      </c>
      <c r="E48" s="98">
        <v>97.86</v>
      </c>
      <c r="F48" s="101" t="s">
        <v>12</v>
      </c>
    </row>
    <row r="49" spans="2:6" ht="12.5">
      <c r="B49" s="114">
        <v>45425.47929398148</v>
      </c>
      <c r="C49" s="100">
        <v>1174</v>
      </c>
      <c r="D49" s="115">
        <v>13.98</v>
      </c>
      <c r="E49" s="98">
        <v>16412.52</v>
      </c>
      <c r="F49" s="101" t="s">
        <v>12</v>
      </c>
    </row>
    <row r="50" spans="2:6" ht="12.5">
      <c r="B50" s="114">
        <v>45425.47929398148</v>
      </c>
      <c r="C50" s="100">
        <v>360</v>
      </c>
      <c r="D50" s="115">
        <v>13.98</v>
      </c>
      <c r="E50" s="98">
        <v>5032.8</v>
      </c>
      <c r="F50" s="101" t="s">
        <v>12</v>
      </c>
    </row>
    <row r="51" spans="2:6" ht="12.5">
      <c r="B51" s="114">
        <v>45425.484791666669</v>
      </c>
      <c r="C51" s="100">
        <v>574</v>
      </c>
      <c r="D51" s="115">
        <v>13.96</v>
      </c>
      <c r="E51" s="98">
        <v>8013.0400000000009</v>
      </c>
      <c r="F51" s="101" t="s">
        <v>12</v>
      </c>
    </row>
    <row r="52" spans="2:6" ht="12.5">
      <c r="B52" s="114">
        <v>45425.501377314817</v>
      </c>
      <c r="C52" s="100">
        <v>95</v>
      </c>
      <c r="D52" s="115">
        <v>13.93</v>
      </c>
      <c r="E52" s="98">
        <v>1323.35</v>
      </c>
      <c r="F52" s="101" t="s">
        <v>12</v>
      </c>
    </row>
    <row r="53" spans="2:6" ht="12.5">
      <c r="B53" s="114">
        <v>45425.501377314817</v>
      </c>
      <c r="C53" s="100">
        <v>296</v>
      </c>
      <c r="D53" s="115">
        <v>13.93</v>
      </c>
      <c r="E53" s="98">
        <v>4123.28</v>
      </c>
      <c r="F53" s="101" t="s">
        <v>12</v>
      </c>
    </row>
    <row r="54" spans="2:6" ht="12.5">
      <c r="B54" s="114">
        <v>45425.501377314817</v>
      </c>
      <c r="C54" s="100">
        <v>534</v>
      </c>
      <c r="D54" s="115">
        <v>13.93</v>
      </c>
      <c r="E54" s="98">
        <v>7438.62</v>
      </c>
      <c r="F54" s="101" t="s">
        <v>12</v>
      </c>
    </row>
    <row r="55" spans="2:6" ht="12.5">
      <c r="B55" s="114">
        <v>45425.501377314817</v>
      </c>
      <c r="C55" s="100">
        <v>161</v>
      </c>
      <c r="D55" s="115">
        <v>13.93</v>
      </c>
      <c r="E55" s="98">
        <v>2242.73</v>
      </c>
      <c r="F55" s="101" t="s">
        <v>12</v>
      </c>
    </row>
    <row r="56" spans="2:6" ht="12.5">
      <c r="B56" s="114">
        <v>45425.501377314817</v>
      </c>
      <c r="C56" s="100">
        <v>503</v>
      </c>
      <c r="D56" s="115">
        <v>13.93</v>
      </c>
      <c r="E56" s="98">
        <v>7006.79</v>
      </c>
      <c r="F56" s="101" t="s">
        <v>12</v>
      </c>
    </row>
    <row r="57" spans="2:6" ht="12.5">
      <c r="B57" s="114">
        <v>45425.502789351849</v>
      </c>
      <c r="C57" s="100">
        <v>510</v>
      </c>
      <c r="D57" s="115">
        <v>13.92</v>
      </c>
      <c r="E57" s="98">
        <v>7099.2</v>
      </c>
      <c r="F57" s="101" t="s">
        <v>12</v>
      </c>
    </row>
    <row r="58" spans="2:6" ht="12.5">
      <c r="B58" s="114">
        <v>45425.525324074071</v>
      </c>
      <c r="C58" s="100">
        <v>581</v>
      </c>
      <c r="D58" s="115">
        <v>13.85</v>
      </c>
      <c r="E58" s="98">
        <v>8046.8499999999995</v>
      </c>
      <c r="F58" s="101" t="s">
        <v>12</v>
      </c>
    </row>
    <row r="59" spans="2:6" ht="12.5">
      <c r="B59" s="114">
        <v>45425.525324074071</v>
      </c>
      <c r="C59" s="100">
        <v>584</v>
      </c>
      <c r="D59" s="115">
        <v>13.85</v>
      </c>
      <c r="E59" s="98">
        <v>8088.4</v>
      </c>
      <c r="F59" s="101" t="s">
        <v>12</v>
      </c>
    </row>
    <row r="60" spans="2:6" ht="12.5">
      <c r="B60" s="114">
        <v>45425.525324074071</v>
      </c>
      <c r="C60" s="100">
        <v>1034</v>
      </c>
      <c r="D60" s="115">
        <v>13.85</v>
      </c>
      <c r="E60" s="98">
        <v>14320.9</v>
      </c>
      <c r="F60" s="101" t="s">
        <v>12</v>
      </c>
    </row>
    <row r="61" spans="2:6" ht="12.5">
      <c r="B61" s="114">
        <v>45425.54109953704</v>
      </c>
      <c r="C61" s="100">
        <v>232</v>
      </c>
      <c r="D61" s="115">
        <v>13.86</v>
      </c>
      <c r="E61" s="98">
        <v>3215.52</v>
      </c>
      <c r="F61" s="101" t="s">
        <v>12</v>
      </c>
    </row>
    <row r="62" spans="2:6" ht="12.5">
      <c r="B62" s="114">
        <v>45425.541122685187</v>
      </c>
      <c r="C62" s="100">
        <v>508</v>
      </c>
      <c r="D62" s="115">
        <v>13.86</v>
      </c>
      <c r="E62" s="98">
        <v>7040.88</v>
      </c>
      <c r="F62" s="101" t="s">
        <v>12</v>
      </c>
    </row>
    <row r="63" spans="2:6" ht="12.5">
      <c r="B63" s="114">
        <v>45425.541122685187</v>
      </c>
      <c r="C63" s="100">
        <v>292</v>
      </c>
      <c r="D63" s="115">
        <v>13.86</v>
      </c>
      <c r="E63" s="98">
        <v>4047.12</v>
      </c>
      <c r="F63" s="101" t="s">
        <v>12</v>
      </c>
    </row>
    <row r="64" spans="2:6" ht="12.5">
      <c r="B64" s="114">
        <v>45425.541122685187</v>
      </c>
      <c r="C64" s="100">
        <v>325</v>
      </c>
      <c r="D64" s="115">
        <v>13.86</v>
      </c>
      <c r="E64" s="98">
        <v>4504.5</v>
      </c>
      <c r="F64" s="101" t="s">
        <v>12</v>
      </c>
    </row>
    <row r="65" spans="2:6" ht="12.5">
      <c r="B65" s="114">
        <v>45425.541122685187</v>
      </c>
      <c r="C65" s="100">
        <v>529</v>
      </c>
      <c r="D65" s="115">
        <v>13.86</v>
      </c>
      <c r="E65" s="98">
        <v>7331.94</v>
      </c>
      <c r="F65" s="101" t="s">
        <v>12</v>
      </c>
    </row>
    <row r="66" spans="2:6" ht="12.5">
      <c r="B66" s="114">
        <v>45425.541122685187</v>
      </c>
      <c r="C66" s="100">
        <v>622</v>
      </c>
      <c r="D66" s="115">
        <v>13.86</v>
      </c>
      <c r="E66" s="98">
        <v>8620.92</v>
      </c>
      <c r="F66" s="101" t="s">
        <v>12</v>
      </c>
    </row>
    <row r="67" spans="2:6" ht="12.5">
      <c r="B67" s="114">
        <v>45425.5468287037</v>
      </c>
      <c r="C67" s="100">
        <v>163</v>
      </c>
      <c r="D67" s="115">
        <v>13.86</v>
      </c>
      <c r="E67" s="98">
        <v>2259.1799999999998</v>
      </c>
      <c r="F67" s="101" t="s">
        <v>12</v>
      </c>
    </row>
    <row r="68" spans="2:6" ht="12.5">
      <c r="B68" s="114">
        <v>45425.5468287037</v>
      </c>
      <c r="C68" s="100">
        <v>350</v>
      </c>
      <c r="D68" s="115">
        <v>13.86</v>
      </c>
      <c r="E68" s="98">
        <v>4851</v>
      </c>
      <c r="F68" s="101" t="s">
        <v>12</v>
      </c>
    </row>
    <row r="69" spans="2:6" ht="12.5">
      <c r="B69" s="114">
        <v>45425.554039351853</v>
      </c>
      <c r="C69" s="100">
        <v>197</v>
      </c>
      <c r="D69" s="115">
        <v>13.86</v>
      </c>
      <c r="E69" s="98">
        <v>2730.42</v>
      </c>
      <c r="F69" s="101" t="s">
        <v>12</v>
      </c>
    </row>
    <row r="70" spans="2:6" ht="12.5">
      <c r="B70" s="114">
        <v>45425.554039351853</v>
      </c>
      <c r="C70" s="100">
        <v>85</v>
      </c>
      <c r="D70" s="115">
        <v>13.86</v>
      </c>
      <c r="E70" s="98">
        <v>1178.0999999999999</v>
      </c>
      <c r="F70" s="101" t="s">
        <v>12</v>
      </c>
    </row>
    <row r="71" spans="2:6" ht="12.5">
      <c r="B71" s="114">
        <v>45425.560879629629</v>
      </c>
      <c r="C71" s="100">
        <v>157</v>
      </c>
      <c r="D71" s="115">
        <v>13.86</v>
      </c>
      <c r="E71" s="98">
        <v>2176.02</v>
      </c>
      <c r="F71" s="101" t="s">
        <v>12</v>
      </c>
    </row>
    <row r="72" spans="2:6" ht="12.5">
      <c r="B72" s="114">
        <v>45425.560879629629</v>
      </c>
      <c r="C72" s="100">
        <v>1000</v>
      </c>
      <c r="D72" s="115">
        <v>13.86</v>
      </c>
      <c r="E72" s="98">
        <v>13860</v>
      </c>
      <c r="F72" s="101" t="s">
        <v>12</v>
      </c>
    </row>
    <row r="73" spans="2:6" ht="12.5">
      <c r="B73" s="114">
        <v>45425.568148148152</v>
      </c>
      <c r="C73" s="100">
        <v>528</v>
      </c>
      <c r="D73" s="115">
        <v>13.82</v>
      </c>
      <c r="E73" s="98">
        <v>7296.96</v>
      </c>
      <c r="F73" s="101" t="s">
        <v>12</v>
      </c>
    </row>
    <row r="74" spans="2:6" ht="12.5">
      <c r="B74" s="114">
        <v>45425.580335648148</v>
      </c>
      <c r="C74" s="100">
        <v>372</v>
      </c>
      <c r="D74" s="115">
        <v>13.82</v>
      </c>
      <c r="E74" s="98">
        <v>5141.04</v>
      </c>
      <c r="F74" s="101" t="s">
        <v>12</v>
      </c>
    </row>
    <row r="75" spans="2:6" ht="12.5">
      <c r="B75" s="114">
        <v>45425.580925925926</v>
      </c>
      <c r="C75" s="100">
        <v>740</v>
      </c>
      <c r="D75" s="115">
        <v>13.82</v>
      </c>
      <c r="E75" s="98">
        <v>10226.800000000001</v>
      </c>
      <c r="F75" s="101" t="s">
        <v>12</v>
      </c>
    </row>
    <row r="76" spans="2:6" ht="12.5">
      <c r="B76" s="114">
        <v>45425.58792824074</v>
      </c>
      <c r="C76" s="100">
        <v>66</v>
      </c>
      <c r="D76" s="115">
        <v>13.83</v>
      </c>
      <c r="E76" s="98">
        <v>912.78</v>
      </c>
      <c r="F76" s="101" t="s">
        <v>12</v>
      </c>
    </row>
    <row r="77" spans="2:6" ht="12.5">
      <c r="B77" s="114">
        <v>45425.58792824074</v>
      </c>
      <c r="C77" s="100">
        <v>474</v>
      </c>
      <c r="D77" s="115">
        <v>13.83</v>
      </c>
      <c r="E77" s="98">
        <v>6555.42</v>
      </c>
      <c r="F77" s="101" t="s">
        <v>12</v>
      </c>
    </row>
    <row r="78" spans="2:6" ht="12.5">
      <c r="B78" s="114">
        <v>45425.592060185183</v>
      </c>
      <c r="C78" s="100">
        <v>582</v>
      </c>
      <c r="D78" s="115">
        <v>13.83</v>
      </c>
      <c r="E78" s="98">
        <v>8049.06</v>
      </c>
      <c r="F78" s="101" t="s">
        <v>12</v>
      </c>
    </row>
    <row r="79" spans="2:6" ht="12.5">
      <c r="B79" s="114">
        <v>45425.609074074076</v>
      </c>
      <c r="C79" s="100">
        <v>609</v>
      </c>
      <c r="D79" s="115">
        <v>13.83</v>
      </c>
      <c r="E79" s="98">
        <v>8422.4699999999993</v>
      </c>
      <c r="F79" s="101" t="s">
        <v>12</v>
      </c>
    </row>
    <row r="80" spans="2:6" ht="12.5">
      <c r="B80" s="114">
        <v>45425.609074074076</v>
      </c>
      <c r="C80" s="100">
        <v>998</v>
      </c>
      <c r="D80" s="115">
        <v>13.83</v>
      </c>
      <c r="E80" s="98">
        <v>13802.34</v>
      </c>
      <c r="F80" s="101" t="s">
        <v>12</v>
      </c>
    </row>
    <row r="81" spans="2:6" ht="12.5">
      <c r="B81" s="114">
        <v>45425.614085648151</v>
      </c>
      <c r="C81" s="100">
        <v>519</v>
      </c>
      <c r="D81" s="115">
        <v>13.85</v>
      </c>
      <c r="E81" s="98">
        <v>7188.15</v>
      </c>
      <c r="F81" s="101" t="s">
        <v>12</v>
      </c>
    </row>
    <row r="82" spans="2:6" ht="12.5">
      <c r="B82" s="114">
        <v>45425.620046296295</v>
      </c>
      <c r="C82" s="100">
        <v>162</v>
      </c>
      <c r="D82" s="115">
        <v>13.83</v>
      </c>
      <c r="E82" s="98">
        <v>2240.46</v>
      </c>
      <c r="F82" s="101" t="s">
        <v>12</v>
      </c>
    </row>
    <row r="83" spans="2:6" ht="12.5">
      <c r="B83" s="114">
        <v>45425.620046296295</v>
      </c>
      <c r="C83" s="100">
        <v>360</v>
      </c>
      <c r="D83" s="115">
        <v>13.83</v>
      </c>
      <c r="E83" s="98">
        <v>4978.8</v>
      </c>
      <c r="F83" s="101" t="s">
        <v>12</v>
      </c>
    </row>
    <row r="84" spans="2:6" ht="12.5">
      <c r="B84" s="114">
        <v>45425.6249537037</v>
      </c>
      <c r="C84" s="100">
        <v>530</v>
      </c>
      <c r="D84" s="115">
        <v>13.82</v>
      </c>
      <c r="E84" s="98">
        <v>7324.6</v>
      </c>
      <c r="F84" s="101" t="s">
        <v>12</v>
      </c>
    </row>
    <row r="85" spans="2:6" ht="12.5">
      <c r="B85" s="114">
        <v>45425.627164351848</v>
      </c>
      <c r="C85" s="100">
        <v>522</v>
      </c>
      <c r="D85" s="115">
        <v>13.82</v>
      </c>
      <c r="E85" s="98">
        <v>7214.04</v>
      </c>
      <c r="F85" s="101" t="s">
        <v>12</v>
      </c>
    </row>
    <row r="86" spans="2:6" ht="12.5">
      <c r="B86" s="114">
        <v>45425.632280092592</v>
      </c>
      <c r="C86" s="100">
        <v>583</v>
      </c>
      <c r="D86" s="115">
        <v>13.81</v>
      </c>
      <c r="E86" s="98">
        <v>8051.2300000000005</v>
      </c>
      <c r="F86" s="101" t="s">
        <v>12</v>
      </c>
    </row>
    <row r="87" spans="2:6" ht="12.5">
      <c r="B87" s="114">
        <v>45425.64261574074</v>
      </c>
      <c r="C87" s="100">
        <v>196</v>
      </c>
      <c r="D87" s="115">
        <v>13.81</v>
      </c>
      <c r="E87" s="98">
        <v>2706.76</v>
      </c>
      <c r="F87" s="101" t="s">
        <v>12</v>
      </c>
    </row>
    <row r="88" spans="2:6" ht="12.5">
      <c r="B88" s="114">
        <v>45425.645671296297</v>
      </c>
      <c r="C88" s="100">
        <v>163</v>
      </c>
      <c r="D88" s="115">
        <v>13.81</v>
      </c>
      <c r="E88" s="98">
        <v>2251.0300000000002</v>
      </c>
      <c r="F88" s="101" t="s">
        <v>12</v>
      </c>
    </row>
    <row r="89" spans="2:6" ht="12.5">
      <c r="B89" s="114">
        <v>45425.645671296297</v>
      </c>
      <c r="C89" s="100">
        <v>320</v>
      </c>
      <c r="D89" s="115">
        <v>13.81</v>
      </c>
      <c r="E89" s="98">
        <v>4419.2</v>
      </c>
      <c r="F89" s="101" t="s">
        <v>12</v>
      </c>
    </row>
    <row r="90" spans="2:6" ht="12.5">
      <c r="B90" s="114">
        <v>45425.645671296297</v>
      </c>
      <c r="C90" s="100">
        <v>355</v>
      </c>
      <c r="D90" s="115">
        <v>13.81</v>
      </c>
      <c r="E90" s="98">
        <v>4902.55</v>
      </c>
      <c r="F90" s="101" t="s">
        <v>12</v>
      </c>
    </row>
    <row r="91" spans="2:6" ht="12.5">
      <c r="B91" s="114">
        <v>45425.646365740744</v>
      </c>
      <c r="C91" s="100">
        <v>506</v>
      </c>
      <c r="D91" s="115">
        <v>13.81</v>
      </c>
      <c r="E91" s="98">
        <v>6987.8600000000006</v>
      </c>
      <c r="F91" s="101" t="s">
        <v>12</v>
      </c>
    </row>
    <row r="92" spans="2:6" ht="12.5">
      <c r="B92" s="114">
        <v>45425.650868055556</v>
      </c>
      <c r="C92" s="100">
        <v>540</v>
      </c>
      <c r="D92" s="115">
        <v>13.81</v>
      </c>
      <c r="E92" s="98">
        <v>7457.4000000000005</v>
      </c>
      <c r="F92" s="101" t="s">
        <v>12</v>
      </c>
    </row>
    <row r="93" spans="2:6" ht="12.5">
      <c r="B93" s="114">
        <v>45425.652141203704</v>
      </c>
      <c r="C93" s="100">
        <v>185</v>
      </c>
      <c r="D93" s="115">
        <v>13.82</v>
      </c>
      <c r="E93" s="98">
        <v>2556.7000000000003</v>
      </c>
      <c r="F93" s="101" t="s">
        <v>12</v>
      </c>
    </row>
    <row r="94" spans="2:6" ht="12.5">
      <c r="B94" s="114">
        <v>45425.652141203704</v>
      </c>
      <c r="C94" s="100">
        <v>375</v>
      </c>
      <c r="D94" s="115">
        <v>13.82</v>
      </c>
      <c r="E94" s="98">
        <v>5182.5</v>
      </c>
      <c r="F94" s="101" t="s">
        <v>12</v>
      </c>
    </row>
    <row r="95" spans="2:6" ht="12.5">
      <c r="B95" s="114">
        <v>45425.659826388888</v>
      </c>
      <c r="C95" s="100">
        <v>307</v>
      </c>
      <c r="D95" s="115">
        <v>13.82</v>
      </c>
      <c r="E95" s="98">
        <v>4242.74</v>
      </c>
      <c r="F95" s="101" t="s">
        <v>12</v>
      </c>
    </row>
    <row r="96" spans="2:6" ht="12.5">
      <c r="B96" s="114">
        <v>45425.659826388888</v>
      </c>
      <c r="C96" s="100">
        <v>533</v>
      </c>
      <c r="D96" s="115">
        <v>13.82</v>
      </c>
      <c r="E96" s="98">
        <v>7366.06</v>
      </c>
      <c r="F96" s="101" t="s">
        <v>12</v>
      </c>
    </row>
    <row r="97" spans="2:6" ht="12.5">
      <c r="B97" s="114">
        <v>45425.659826388888</v>
      </c>
      <c r="C97" s="100">
        <v>336</v>
      </c>
      <c r="D97" s="115">
        <v>13.82</v>
      </c>
      <c r="E97" s="98">
        <v>4643.5200000000004</v>
      </c>
      <c r="F97" s="101" t="s">
        <v>12</v>
      </c>
    </row>
    <row r="98" spans="2:6" ht="12.5">
      <c r="B98" s="114">
        <v>45425.666504629633</v>
      </c>
      <c r="C98" s="100">
        <v>504</v>
      </c>
      <c r="D98" s="115">
        <v>13.82</v>
      </c>
      <c r="E98" s="98">
        <v>6965.28</v>
      </c>
      <c r="F98" s="101" t="s">
        <v>12</v>
      </c>
    </row>
    <row r="99" spans="2:6" ht="12.5">
      <c r="B99" s="114">
        <v>45425.666504629633</v>
      </c>
      <c r="C99" s="100">
        <v>507</v>
      </c>
      <c r="D99" s="115">
        <v>13.82</v>
      </c>
      <c r="E99" s="98">
        <v>7006.74</v>
      </c>
      <c r="F99" s="101" t="s">
        <v>12</v>
      </c>
    </row>
    <row r="100" spans="2:6" ht="12.5">
      <c r="B100" s="114">
        <v>45425.669594907406</v>
      </c>
      <c r="C100" s="100">
        <v>520</v>
      </c>
      <c r="D100" s="115">
        <v>13.82</v>
      </c>
      <c r="E100" s="98">
        <v>7186.4000000000005</v>
      </c>
      <c r="F100" s="101" t="s">
        <v>12</v>
      </c>
    </row>
    <row r="101" spans="2:6" ht="12.5">
      <c r="B101" s="114">
        <v>45425.675173611111</v>
      </c>
      <c r="C101" s="100">
        <v>559</v>
      </c>
      <c r="D101" s="115">
        <v>13.82</v>
      </c>
      <c r="E101" s="98">
        <v>7725.38</v>
      </c>
      <c r="F101" s="101" t="s">
        <v>12</v>
      </c>
    </row>
    <row r="102" spans="2:6" ht="12.5">
      <c r="B102" s="114">
        <v>45425.676921296297</v>
      </c>
      <c r="C102" s="100">
        <v>74</v>
      </c>
      <c r="D102" s="115">
        <v>13.82</v>
      </c>
      <c r="E102" s="98">
        <v>1022.6800000000001</v>
      </c>
      <c r="F102" s="101" t="s">
        <v>12</v>
      </c>
    </row>
    <row r="103" spans="2:6" ht="12.5">
      <c r="B103" s="114">
        <v>45425.676921296297</v>
      </c>
      <c r="C103" s="100">
        <v>201</v>
      </c>
      <c r="D103" s="115">
        <v>13.82</v>
      </c>
      <c r="E103" s="98">
        <v>2777.82</v>
      </c>
      <c r="F103" s="101" t="s">
        <v>12</v>
      </c>
    </row>
    <row r="104" spans="2:6" ht="12.5">
      <c r="B104" s="114">
        <v>45425.67696759259</v>
      </c>
      <c r="C104" s="100">
        <v>114</v>
      </c>
      <c r="D104" s="115">
        <v>13.82</v>
      </c>
      <c r="E104" s="98">
        <v>1575.48</v>
      </c>
      <c r="F104" s="101" t="s">
        <v>12</v>
      </c>
    </row>
    <row r="105" spans="2:6" ht="12.5">
      <c r="B105" s="114">
        <v>45425.67696759259</v>
      </c>
      <c r="C105" s="100">
        <v>180</v>
      </c>
      <c r="D105" s="115">
        <v>13.82</v>
      </c>
      <c r="E105" s="98">
        <v>2487.6</v>
      </c>
      <c r="F105" s="101" t="s">
        <v>12</v>
      </c>
    </row>
    <row r="106" spans="2:6" ht="12.5">
      <c r="B106" s="114">
        <v>45425.682476851849</v>
      </c>
      <c r="C106" s="100">
        <v>71</v>
      </c>
      <c r="D106" s="115">
        <v>13.81</v>
      </c>
      <c r="E106" s="98">
        <v>980.51</v>
      </c>
      <c r="F106" s="101" t="s">
        <v>12</v>
      </c>
    </row>
    <row r="107" spans="2:6" ht="12.5">
      <c r="B107" s="114">
        <v>45425.682476851849</v>
      </c>
      <c r="C107" s="100">
        <v>60</v>
      </c>
      <c r="D107" s="115">
        <v>13.81</v>
      </c>
      <c r="E107" s="98">
        <v>828.6</v>
      </c>
      <c r="F107" s="101" t="s">
        <v>12</v>
      </c>
    </row>
    <row r="108" spans="2:6" ht="12.5">
      <c r="B108" s="114">
        <v>45425.682476851849</v>
      </c>
      <c r="C108" s="100">
        <v>419</v>
      </c>
      <c r="D108" s="115">
        <v>13.81</v>
      </c>
      <c r="E108" s="98">
        <v>5786.39</v>
      </c>
      <c r="F108" s="101" t="s">
        <v>12</v>
      </c>
    </row>
    <row r="109" spans="2:6" ht="12.5">
      <c r="B109" s="114">
        <v>45425.683877314812</v>
      </c>
      <c r="C109" s="100">
        <v>302</v>
      </c>
      <c r="D109" s="115">
        <v>13.79</v>
      </c>
      <c r="E109" s="98">
        <v>4164.58</v>
      </c>
      <c r="F109" s="101" t="s">
        <v>12</v>
      </c>
    </row>
    <row r="110" spans="2:6" ht="12.5">
      <c r="B110" s="114">
        <v>45425.683877314812</v>
      </c>
      <c r="C110" s="100">
        <v>302</v>
      </c>
      <c r="D110" s="115">
        <v>13.79</v>
      </c>
      <c r="E110" s="98">
        <v>4164.58</v>
      </c>
      <c r="F110" s="101" t="s">
        <v>12</v>
      </c>
    </row>
    <row r="111" spans="2:6" ht="12.5">
      <c r="B111" s="114">
        <v>45425.689375000002</v>
      </c>
      <c r="C111" s="100">
        <v>487</v>
      </c>
      <c r="D111" s="115">
        <v>13.77</v>
      </c>
      <c r="E111" s="98">
        <v>6705.99</v>
      </c>
      <c r="F111" s="101" t="s">
        <v>12</v>
      </c>
    </row>
    <row r="112" spans="2:6" ht="12.5">
      <c r="B112" s="114">
        <v>45425.695150462961</v>
      </c>
      <c r="C112" s="100">
        <v>480</v>
      </c>
      <c r="D112" s="115">
        <v>13.78</v>
      </c>
      <c r="E112" s="98">
        <v>6614.4</v>
      </c>
      <c r="F112" s="101" t="s">
        <v>12</v>
      </c>
    </row>
    <row r="113" spans="2:6" ht="12.5">
      <c r="B113" s="114">
        <v>45425.700277777774</v>
      </c>
      <c r="C113" s="100">
        <v>513</v>
      </c>
      <c r="D113" s="115">
        <v>13.79</v>
      </c>
      <c r="E113" s="98">
        <v>7074.2699999999995</v>
      </c>
      <c r="F113" s="101" t="s">
        <v>12</v>
      </c>
    </row>
    <row r="114" spans="2:6" ht="12.5">
      <c r="B114" s="114">
        <v>45425.700277777774</v>
      </c>
      <c r="C114" s="100">
        <v>517</v>
      </c>
      <c r="D114" s="115">
        <v>13.79</v>
      </c>
      <c r="E114" s="98">
        <v>7129.4299999999994</v>
      </c>
      <c r="F114" s="101" t="s">
        <v>12</v>
      </c>
    </row>
    <row r="115" spans="2:6" ht="12.5">
      <c r="B115" s="114">
        <v>45425.710150462961</v>
      </c>
      <c r="C115" s="100">
        <v>54</v>
      </c>
      <c r="D115" s="115">
        <v>13.78</v>
      </c>
      <c r="E115" s="98">
        <v>744.12</v>
      </c>
      <c r="F115" s="101" t="s">
        <v>12</v>
      </c>
    </row>
    <row r="116" spans="2:6" ht="12.5">
      <c r="B116" s="114">
        <v>45425.710150462961</v>
      </c>
      <c r="C116" s="100">
        <v>510</v>
      </c>
      <c r="D116" s="115">
        <v>13.78</v>
      </c>
      <c r="E116" s="98">
        <v>7027.7999999999993</v>
      </c>
      <c r="F116" s="101" t="s">
        <v>12</v>
      </c>
    </row>
    <row r="117" spans="2:6" ht="12.5">
      <c r="B117" s="114">
        <v>45425.710150462961</v>
      </c>
      <c r="C117" s="100">
        <v>456</v>
      </c>
      <c r="D117" s="115">
        <v>13.78</v>
      </c>
      <c r="E117" s="98">
        <v>6283.6799999999994</v>
      </c>
      <c r="F117" s="101" t="s">
        <v>12</v>
      </c>
    </row>
    <row r="118" spans="2:6" ht="12.5">
      <c r="B118" s="114">
        <v>45425.710150462961</v>
      </c>
      <c r="C118" s="100">
        <v>608</v>
      </c>
      <c r="D118" s="115">
        <v>13.78</v>
      </c>
      <c r="E118" s="98">
        <v>8378.24</v>
      </c>
      <c r="F118" s="101" t="s">
        <v>12</v>
      </c>
    </row>
    <row r="119" spans="2:6" ht="12.5">
      <c r="B119" s="114">
        <v>45425.714537037034</v>
      </c>
      <c r="C119" s="100">
        <v>592</v>
      </c>
      <c r="D119" s="115">
        <v>13.76</v>
      </c>
      <c r="E119" s="98">
        <v>8145.92</v>
      </c>
      <c r="F119" s="101" t="s">
        <v>12</v>
      </c>
    </row>
    <row r="120" spans="2:6" ht="12.5">
      <c r="B120" s="114">
        <v>45425.722187500003</v>
      </c>
      <c r="C120" s="100">
        <v>294</v>
      </c>
      <c r="D120" s="115">
        <v>13.76</v>
      </c>
      <c r="E120" s="98">
        <v>4045.44</v>
      </c>
      <c r="F120" s="101" t="s">
        <v>12</v>
      </c>
    </row>
    <row r="121" spans="2:6" ht="12.5">
      <c r="B121" s="114">
        <v>45425.722187500003</v>
      </c>
      <c r="C121" s="100">
        <v>115</v>
      </c>
      <c r="D121" s="115">
        <v>13.76</v>
      </c>
      <c r="E121" s="98">
        <v>1582.3999999999999</v>
      </c>
      <c r="F121" s="101" t="s">
        <v>12</v>
      </c>
    </row>
    <row r="122" spans="2:6" ht="12.5">
      <c r="B122" s="114">
        <v>45425.722187500003</v>
      </c>
      <c r="C122" s="100">
        <v>53</v>
      </c>
      <c r="D122" s="115">
        <v>13.76</v>
      </c>
      <c r="E122" s="98">
        <v>729.28</v>
      </c>
      <c r="F122" s="101" t="s">
        <v>12</v>
      </c>
    </row>
    <row r="123" spans="2:6" ht="12.5">
      <c r="B123" s="114">
        <v>45425.722187500003</v>
      </c>
      <c r="C123" s="100">
        <v>165</v>
      </c>
      <c r="D123" s="115">
        <v>13.76</v>
      </c>
      <c r="E123" s="98">
        <v>2270.4</v>
      </c>
      <c r="F123" s="101" t="s">
        <v>12</v>
      </c>
    </row>
    <row r="124" spans="2:6" ht="12.5">
      <c r="B124" s="114">
        <v>45425.722187500003</v>
      </c>
      <c r="C124" s="100">
        <v>22</v>
      </c>
      <c r="D124" s="115">
        <v>13.76</v>
      </c>
      <c r="E124" s="98">
        <v>302.71999999999997</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5">
      <c r="B17" s="82">
        <v>45422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45422.38380787037</v>
      </c>
      <c r="C20" s="100">
        <v>7</v>
      </c>
      <c r="D20" s="115">
        <v>14.27</v>
      </c>
      <c r="E20" s="98">
        <v>99.89</v>
      </c>
      <c r="F20" s="101" t="s">
        <v>12</v>
      </c>
      <c r="G20" s="116"/>
      <c r="H20" s="113"/>
      <c r="I20" s="113"/>
      <c r="J20" s="113"/>
      <c r="K20" s="113"/>
    </row>
    <row r="21" spans="2:12" ht="12.5">
      <c r="B21" s="114">
        <v>45422.384085648147</v>
      </c>
      <c r="C21" s="100">
        <v>243</v>
      </c>
      <c r="D21" s="115">
        <v>14.27</v>
      </c>
      <c r="E21" s="98">
        <v>3467.6099999999997</v>
      </c>
      <c r="F21" s="94" t="s">
        <v>12</v>
      </c>
    </row>
    <row r="22" spans="2:12" ht="12.5">
      <c r="B22" s="114">
        <v>45422.405150462961</v>
      </c>
      <c r="C22" s="100">
        <v>508</v>
      </c>
      <c r="D22" s="115">
        <v>14.26</v>
      </c>
      <c r="E22" s="98">
        <v>7244.08</v>
      </c>
      <c r="F22" s="94" t="s">
        <v>12</v>
      </c>
    </row>
    <row r="23" spans="2:12" ht="12.5">
      <c r="B23" s="114">
        <v>45422.405150462961</v>
      </c>
      <c r="C23" s="100">
        <v>225</v>
      </c>
      <c r="D23" s="115">
        <v>14.26</v>
      </c>
      <c r="E23" s="98">
        <v>3208.5</v>
      </c>
      <c r="F23" s="101" t="s">
        <v>12</v>
      </c>
    </row>
    <row r="24" spans="2:12" ht="12.5">
      <c r="B24" s="114">
        <v>45422.407430555555</v>
      </c>
      <c r="C24" s="100">
        <v>258</v>
      </c>
      <c r="D24" s="115">
        <v>14.25</v>
      </c>
      <c r="E24" s="98">
        <v>3676.5</v>
      </c>
      <c r="F24" s="101" t="s">
        <v>12</v>
      </c>
    </row>
    <row r="25" spans="2:12" ht="12.5">
      <c r="B25" s="114">
        <v>45422.41033564815</v>
      </c>
      <c r="C25" s="100">
        <v>187</v>
      </c>
      <c r="D25" s="115">
        <v>14.25</v>
      </c>
      <c r="E25" s="98">
        <v>2664.75</v>
      </c>
      <c r="F25" s="101" t="s">
        <v>12</v>
      </c>
    </row>
    <row r="26" spans="2:12" ht="12.5">
      <c r="B26" s="114">
        <v>45422.41033564815</v>
      </c>
      <c r="C26" s="100">
        <v>263</v>
      </c>
      <c r="D26" s="115">
        <v>14.25</v>
      </c>
      <c r="E26" s="98">
        <v>3747.75</v>
      </c>
      <c r="F26" s="101" t="s">
        <v>12</v>
      </c>
    </row>
    <row r="27" spans="2:12" ht="12.5">
      <c r="B27" s="114">
        <v>45422.417256944442</v>
      </c>
      <c r="C27" s="100">
        <v>960</v>
      </c>
      <c r="D27" s="115">
        <v>14.22</v>
      </c>
      <c r="E27" s="98">
        <v>13651.2</v>
      </c>
      <c r="F27" s="101" t="s">
        <v>12</v>
      </c>
    </row>
    <row r="28" spans="2:12" ht="12.5">
      <c r="B28" s="114">
        <v>45422.417858796296</v>
      </c>
      <c r="C28" s="100">
        <v>228</v>
      </c>
      <c r="D28" s="115">
        <v>14.22</v>
      </c>
      <c r="E28" s="98">
        <v>3242.1600000000003</v>
      </c>
      <c r="F28" s="101" t="s">
        <v>12</v>
      </c>
    </row>
    <row r="29" spans="2:12" ht="12.5">
      <c r="B29" s="114">
        <v>45422.417858796296</v>
      </c>
      <c r="C29" s="100">
        <v>468</v>
      </c>
      <c r="D29" s="115">
        <v>14.22</v>
      </c>
      <c r="E29" s="98">
        <v>6654.96</v>
      </c>
      <c r="F29" s="101" t="s">
        <v>12</v>
      </c>
    </row>
    <row r="30" spans="2:12" ht="12.5">
      <c r="B30" s="114">
        <v>45422.417858796296</v>
      </c>
      <c r="C30" s="100">
        <v>5</v>
      </c>
      <c r="D30" s="115">
        <v>14.22</v>
      </c>
      <c r="E30" s="98">
        <v>71.100000000000009</v>
      </c>
      <c r="F30" s="101" t="s">
        <v>12</v>
      </c>
    </row>
    <row r="31" spans="2:12" ht="12.5">
      <c r="B31" s="114">
        <v>45422.432106481479</v>
      </c>
      <c r="C31" s="100">
        <v>694</v>
      </c>
      <c r="D31" s="115">
        <v>14.23</v>
      </c>
      <c r="E31" s="98">
        <v>9875.6200000000008</v>
      </c>
      <c r="F31" s="101" t="s">
        <v>12</v>
      </c>
    </row>
    <row r="32" spans="2:12" ht="12.5">
      <c r="B32" s="114">
        <v>45422.438796296294</v>
      </c>
      <c r="C32" s="100">
        <v>643</v>
      </c>
      <c r="D32" s="115">
        <v>14.23</v>
      </c>
      <c r="E32" s="98">
        <v>9149.89</v>
      </c>
      <c r="F32" s="101" t="s">
        <v>12</v>
      </c>
    </row>
    <row r="33" spans="2:6" ht="12.5">
      <c r="B33" s="114">
        <v>45422.45071759259</v>
      </c>
      <c r="C33" s="100">
        <v>631</v>
      </c>
      <c r="D33" s="115">
        <v>14.2</v>
      </c>
      <c r="E33" s="98">
        <v>8960.1999999999989</v>
      </c>
      <c r="F33" s="101" t="s">
        <v>12</v>
      </c>
    </row>
    <row r="34" spans="2:6" ht="12.5">
      <c r="B34" s="114">
        <v>45422.452233796299</v>
      </c>
      <c r="C34" s="100">
        <v>601</v>
      </c>
      <c r="D34" s="115">
        <v>14.19</v>
      </c>
      <c r="E34" s="98">
        <v>8528.19</v>
      </c>
      <c r="F34" s="101" t="s">
        <v>12</v>
      </c>
    </row>
    <row r="35" spans="2:6" ht="12.5">
      <c r="B35" s="114">
        <v>45422.463067129633</v>
      </c>
      <c r="C35" s="100">
        <v>696</v>
      </c>
      <c r="D35" s="115">
        <v>14.19</v>
      </c>
      <c r="E35" s="98">
        <v>9876.24</v>
      </c>
      <c r="F35" s="101" t="s">
        <v>12</v>
      </c>
    </row>
    <row r="36" spans="2:6" ht="12.5">
      <c r="B36" s="114">
        <v>45422.479085648149</v>
      </c>
      <c r="C36" s="100">
        <v>78</v>
      </c>
      <c r="D36" s="115">
        <v>14.18</v>
      </c>
      <c r="E36" s="98">
        <v>1106.04</v>
      </c>
      <c r="F36" s="101" t="s">
        <v>12</v>
      </c>
    </row>
    <row r="37" spans="2:6" ht="12.5">
      <c r="B37" s="114">
        <v>45422.479085648149</v>
      </c>
      <c r="C37" s="100">
        <v>526</v>
      </c>
      <c r="D37" s="115">
        <v>14.18</v>
      </c>
      <c r="E37" s="98">
        <v>7458.68</v>
      </c>
      <c r="F37" s="101" t="s">
        <v>12</v>
      </c>
    </row>
    <row r="38" spans="2:6" ht="12.5">
      <c r="B38" s="114">
        <v>45422.479085648149</v>
      </c>
      <c r="C38" s="100">
        <v>66</v>
      </c>
      <c r="D38" s="115">
        <v>14.18</v>
      </c>
      <c r="E38" s="98">
        <v>935.88</v>
      </c>
      <c r="F38" s="101" t="s">
        <v>12</v>
      </c>
    </row>
    <row r="39" spans="2:6" ht="12.5">
      <c r="B39" s="114">
        <v>45422.485821759263</v>
      </c>
      <c r="C39" s="100">
        <v>500</v>
      </c>
      <c r="D39" s="115">
        <v>14.17</v>
      </c>
      <c r="E39" s="98">
        <v>7085</v>
      </c>
      <c r="F39" s="101" t="s">
        <v>12</v>
      </c>
    </row>
    <row r="40" spans="2:6" ht="12.5">
      <c r="B40" s="114">
        <v>45422.496180555558</v>
      </c>
      <c r="C40" s="100">
        <v>121</v>
      </c>
      <c r="D40" s="115">
        <v>14.17</v>
      </c>
      <c r="E40" s="98">
        <v>1714.57</v>
      </c>
      <c r="F40" s="101" t="s">
        <v>12</v>
      </c>
    </row>
    <row r="41" spans="2:6" ht="12.5">
      <c r="B41" s="114">
        <v>45422.499606481484</v>
      </c>
      <c r="C41" s="100">
        <v>201</v>
      </c>
      <c r="D41" s="115">
        <v>14.17</v>
      </c>
      <c r="E41" s="98">
        <v>2848.17</v>
      </c>
      <c r="F41" s="101" t="s">
        <v>12</v>
      </c>
    </row>
    <row r="42" spans="2:6" ht="12.5">
      <c r="B42" s="114">
        <v>45422.517094907409</v>
      </c>
      <c r="C42" s="100">
        <v>255</v>
      </c>
      <c r="D42" s="115">
        <v>14.17</v>
      </c>
      <c r="E42" s="98">
        <v>3613.35</v>
      </c>
      <c r="F42" s="101" t="s">
        <v>12</v>
      </c>
    </row>
    <row r="43" spans="2:6" ht="12.5">
      <c r="B43" s="114">
        <v>45422.520046296297</v>
      </c>
      <c r="C43" s="100">
        <v>676</v>
      </c>
      <c r="D43" s="115">
        <v>14.17</v>
      </c>
      <c r="E43" s="98">
        <v>9578.92</v>
      </c>
      <c r="F43" s="101" t="s">
        <v>12</v>
      </c>
    </row>
    <row r="44" spans="2:6" ht="12.5">
      <c r="B44" s="114">
        <v>45422.520046296297</v>
      </c>
      <c r="C44" s="100">
        <v>127</v>
      </c>
      <c r="D44" s="115">
        <v>14.17</v>
      </c>
      <c r="E44" s="98">
        <v>1799.59</v>
      </c>
      <c r="F44" s="101" t="s">
        <v>12</v>
      </c>
    </row>
    <row r="45" spans="2:6" ht="12.5">
      <c r="B45" s="114">
        <v>45422.540358796294</v>
      </c>
      <c r="C45" s="100">
        <v>707</v>
      </c>
      <c r="D45" s="115">
        <v>14.16</v>
      </c>
      <c r="E45" s="98">
        <v>10011.120000000001</v>
      </c>
      <c r="F45" s="101" t="s">
        <v>12</v>
      </c>
    </row>
    <row r="46" spans="2:6" ht="12.5">
      <c r="B46" s="114">
        <v>45422.541481481479</v>
      </c>
      <c r="C46" s="100">
        <v>628</v>
      </c>
      <c r="D46" s="115">
        <v>14.15</v>
      </c>
      <c r="E46" s="98">
        <v>8886.2000000000007</v>
      </c>
      <c r="F46" s="101" t="s">
        <v>12</v>
      </c>
    </row>
    <row r="47" spans="2:6" ht="12.5">
      <c r="B47" s="114">
        <v>45422.549050925925</v>
      </c>
      <c r="C47" s="100">
        <v>550</v>
      </c>
      <c r="D47" s="115">
        <v>14.12</v>
      </c>
      <c r="E47" s="98">
        <v>7766</v>
      </c>
      <c r="F47" s="101" t="s">
        <v>12</v>
      </c>
    </row>
    <row r="48" spans="2:6" ht="12.5">
      <c r="B48" s="114">
        <v>45422.555578703701</v>
      </c>
      <c r="C48" s="100">
        <v>663</v>
      </c>
      <c r="D48" s="115">
        <v>14.12</v>
      </c>
      <c r="E48" s="98">
        <v>9361.56</v>
      </c>
      <c r="F48" s="101" t="s">
        <v>12</v>
      </c>
    </row>
    <row r="49" spans="2:6" ht="12.5">
      <c r="B49" s="114">
        <v>45422.583148148151</v>
      </c>
      <c r="C49" s="100">
        <v>17</v>
      </c>
      <c r="D49" s="115">
        <v>14.13</v>
      </c>
      <c r="E49" s="98">
        <v>240.21</v>
      </c>
      <c r="F49" s="101" t="s">
        <v>12</v>
      </c>
    </row>
    <row r="50" spans="2:6" ht="12.5">
      <c r="B50" s="114">
        <v>45422.583148148151</v>
      </c>
      <c r="C50" s="100">
        <v>683</v>
      </c>
      <c r="D50" s="115">
        <v>14.13</v>
      </c>
      <c r="E50" s="98">
        <v>9650.7900000000009</v>
      </c>
      <c r="F50" s="101" t="s">
        <v>12</v>
      </c>
    </row>
    <row r="51" spans="2:6" ht="12.5">
      <c r="B51" s="114">
        <v>45422.591053240743</v>
      </c>
      <c r="C51" s="100">
        <v>429</v>
      </c>
      <c r="D51" s="115">
        <v>14.12</v>
      </c>
      <c r="E51" s="98">
        <v>6057.48</v>
      </c>
      <c r="F51" s="101" t="s">
        <v>12</v>
      </c>
    </row>
    <row r="52" spans="2:6" ht="12.5">
      <c r="B52" s="114">
        <v>45422.599664351852</v>
      </c>
      <c r="C52" s="100">
        <v>330</v>
      </c>
      <c r="D52" s="115">
        <v>14.13</v>
      </c>
      <c r="E52" s="98">
        <v>4662.9000000000005</v>
      </c>
      <c r="F52" s="101" t="s">
        <v>12</v>
      </c>
    </row>
    <row r="53" spans="2:6" ht="12.5">
      <c r="B53" s="114">
        <v>45422.599664351852</v>
      </c>
      <c r="C53" s="100">
        <v>264</v>
      </c>
      <c r="D53" s="115">
        <v>14.13</v>
      </c>
      <c r="E53" s="98">
        <v>3730.32</v>
      </c>
      <c r="F53" s="101" t="s">
        <v>12</v>
      </c>
    </row>
    <row r="54" spans="2:6" ht="12.5">
      <c r="B54" s="114">
        <v>45422.609571759262</v>
      </c>
      <c r="C54" s="100">
        <v>390</v>
      </c>
      <c r="D54" s="115">
        <v>14.13</v>
      </c>
      <c r="E54" s="98">
        <v>5510.7000000000007</v>
      </c>
      <c r="F54" s="101" t="s">
        <v>12</v>
      </c>
    </row>
    <row r="55" spans="2:6" ht="12.5">
      <c r="B55" s="114">
        <v>45422.61215277778</v>
      </c>
      <c r="C55" s="100">
        <v>603</v>
      </c>
      <c r="D55" s="115">
        <v>14.13</v>
      </c>
      <c r="E55" s="98">
        <v>8520.3900000000012</v>
      </c>
      <c r="F55" s="101" t="s">
        <v>12</v>
      </c>
    </row>
    <row r="56" spans="2:6" ht="12.5">
      <c r="B56" s="114">
        <v>45422.614849537036</v>
      </c>
      <c r="C56" s="100">
        <v>7</v>
      </c>
      <c r="D56" s="115">
        <v>14.13</v>
      </c>
      <c r="E56" s="98">
        <v>98.910000000000011</v>
      </c>
      <c r="F56" s="101" t="s">
        <v>12</v>
      </c>
    </row>
    <row r="57" spans="2:6" ht="12.5">
      <c r="B57" s="114">
        <v>45422.630914351852</v>
      </c>
      <c r="C57" s="100">
        <v>260</v>
      </c>
      <c r="D57" s="115">
        <v>14.13</v>
      </c>
      <c r="E57" s="98">
        <v>3673.8</v>
      </c>
      <c r="F57" s="101" t="s">
        <v>12</v>
      </c>
    </row>
    <row r="58" spans="2:6" ht="12.5">
      <c r="B58" s="114">
        <v>45422.633993055555</v>
      </c>
      <c r="C58" s="100">
        <v>267</v>
      </c>
      <c r="D58" s="115">
        <v>14.13</v>
      </c>
      <c r="E58" s="98">
        <v>3772.71</v>
      </c>
      <c r="F58" s="101" t="s">
        <v>12</v>
      </c>
    </row>
    <row r="59" spans="2:6" ht="12.5">
      <c r="B59" s="114">
        <v>45422.634456018517</v>
      </c>
      <c r="C59" s="100">
        <v>162</v>
      </c>
      <c r="D59" s="115">
        <v>14.13</v>
      </c>
      <c r="E59" s="98">
        <v>2289.06</v>
      </c>
      <c r="F59" s="101" t="s">
        <v>12</v>
      </c>
    </row>
    <row r="60" spans="2:6" ht="12.5">
      <c r="B60" s="114">
        <v>45422.635057870371</v>
      </c>
      <c r="C60" s="100">
        <v>109</v>
      </c>
      <c r="D60" s="115">
        <v>14.13</v>
      </c>
      <c r="E60" s="98">
        <v>1540.17</v>
      </c>
      <c r="F60" s="101" t="s">
        <v>12</v>
      </c>
    </row>
    <row r="61" spans="2:6" ht="12.5">
      <c r="B61" s="114">
        <v>45422.635057870371</v>
      </c>
      <c r="C61" s="100">
        <v>37</v>
      </c>
      <c r="D61" s="115">
        <v>14.13</v>
      </c>
      <c r="E61" s="98">
        <v>522.81000000000006</v>
      </c>
      <c r="F61" s="101" t="s">
        <v>12</v>
      </c>
    </row>
    <row r="62" spans="2:6" ht="12.5">
      <c r="B62" s="114">
        <v>45422.635520833333</v>
      </c>
      <c r="C62" s="100">
        <v>162</v>
      </c>
      <c r="D62" s="115">
        <v>14.13</v>
      </c>
      <c r="E62" s="98">
        <v>2289.06</v>
      </c>
      <c r="F62" s="101" t="s">
        <v>12</v>
      </c>
    </row>
    <row r="63" spans="2:6" ht="12.5">
      <c r="B63" s="114">
        <v>45422.635613425926</v>
      </c>
      <c r="C63" s="100">
        <v>162</v>
      </c>
      <c r="D63" s="115">
        <v>14.13</v>
      </c>
      <c r="E63" s="98">
        <v>2289.06</v>
      </c>
      <c r="F63" s="101" t="s">
        <v>12</v>
      </c>
    </row>
    <row r="64" spans="2:6" ht="12.5">
      <c r="B64" s="114">
        <v>45422.635833333334</v>
      </c>
      <c r="C64" s="100">
        <v>93</v>
      </c>
      <c r="D64" s="115">
        <v>14.13</v>
      </c>
      <c r="E64" s="98">
        <v>1314.0900000000001</v>
      </c>
      <c r="F64" s="101" t="s">
        <v>12</v>
      </c>
    </row>
    <row r="65" spans="2:6" ht="12.5">
      <c r="B65" s="114">
        <v>45422.635833333334</v>
      </c>
      <c r="C65" s="100">
        <v>24</v>
      </c>
      <c r="D65" s="115">
        <v>14.13</v>
      </c>
      <c r="E65" s="98">
        <v>339.12</v>
      </c>
      <c r="F65" s="101" t="s">
        <v>12</v>
      </c>
    </row>
    <row r="66" spans="2:6" ht="12.5">
      <c r="B66" s="114">
        <v>45422.635833333334</v>
      </c>
      <c r="C66" s="100">
        <v>597</v>
      </c>
      <c r="D66" s="115">
        <v>14.13</v>
      </c>
      <c r="E66" s="98">
        <v>8435.61</v>
      </c>
      <c r="F66" s="101" t="s">
        <v>12</v>
      </c>
    </row>
    <row r="67" spans="2:6" ht="12.5">
      <c r="B67" s="114">
        <v>45422.645868055559</v>
      </c>
      <c r="C67" s="100">
        <v>692</v>
      </c>
      <c r="D67" s="115">
        <v>14.12</v>
      </c>
      <c r="E67" s="98">
        <v>9771.0399999999991</v>
      </c>
      <c r="F67" s="101" t="s">
        <v>12</v>
      </c>
    </row>
    <row r="68" spans="2:6" ht="12.5">
      <c r="B68" s="114">
        <v>45422.65152777778</v>
      </c>
      <c r="C68" s="100">
        <v>692</v>
      </c>
      <c r="D68" s="115">
        <v>14.11</v>
      </c>
      <c r="E68" s="98">
        <v>9764.119999999999</v>
      </c>
      <c r="F68" s="101" t="s">
        <v>12</v>
      </c>
    </row>
    <row r="69" spans="2:6" ht="12.5">
      <c r="B69" s="114">
        <v>45422.652430555558</v>
      </c>
      <c r="C69" s="100">
        <v>116</v>
      </c>
      <c r="D69" s="115">
        <v>14.11</v>
      </c>
      <c r="E69" s="98">
        <v>1636.76</v>
      </c>
      <c r="F69" s="101" t="s">
        <v>12</v>
      </c>
    </row>
    <row r="70" spans="2:6" ht="12.5">
      <c r="B70" s="114">
        <v>45422.652430555558</v>
      </c>
      <c r="C70" s="100">
        <v>389</v>
      </c>
      <c r="D70" s="115">
        <v>14.11</v>
      </c>
      <c r="E70" s="98">
        <v>5488.79</v>
      </c>
      <c r="F70" s="101" t="s">
        <v>12</v>
      </c>
    </row>
    <row r="71" spans="2:6" ht="12.5">
      <c r="B71" s="114">
        <v>45422.652430555558</v>
      </c>
      <c r="C71" s="100">
        <v>995</v>
      </c>
      <c r="D71" s="115">
        <v>14.11</v>
      </c>
      <c r="E71" s="98">
        <v>14039.449999999999</v>
      </c>
      <c r="F71" s="101" t="s">
        <v>12</v>
      </c>
    </row>
    <row r="72" spans="2:6" ht="12.5">
      <c r="B72" s="114">
        <v>45422.652511574073</v>
      </c>
      <c r="C72" s="100">
        <v>92</v>
      </c>
      <c r="D72" s="115">
        <v>14.11</v>
      </c>
      <c r="E72" s="98">
        <v>1298.1199999999999</v>
      </c>
      <c r="F72" s="101" t="s">
        <v>12</v>
      </c>
    </row>
    <row r="73" spans="2:6" ht="12.5">
      <c r="B73" s="114">
        <v>45422.652511574073</v>
      </c>
      <c r="C73" s="100">
        <v>1246</v>
      </c>
      <c r="D73" s="115">
        <v>14.11</v>
      </c>
      <c r="E73" s="98">
        <v>17581.059999999998</v>
      </c>
      <c r="F73" s="101" t="s">
        <v>12</v>
      </c>
    </row>
    <row r="74" spans="2:6" ht="12.5">
      <c r="B74" s="114">
        <v>45422.652511574073</v>
      </c>
      <c r="C74" s="100">
        <v>162</v>
      </c>
      <c r="D74" s="115">
        <v>14.11</v>
      </c>
      <c r="E74" s="98">
        <v>2285.8199999999997</v>
      </c>
      <c r="F74" s="101" t="s">
        <v>12</v>
      </c>
    </row>
    <row r="75" spans="2:6" ht="12.5">
      <c r="B75" s="114">
        <v>45422.657384259262</v>
      </c>
      <c r="C75" s="100">
        <v>98</v>
      </c>
      <c r="D75" s="115">
        <v>14.11</v>
      </c>
      <c r="E75" s="98">
        <v>1382.78</v>
      </c>
      <c r="F75" s="101" t="s">
        <v>12</v>
      </c>
    </row>
    <row r="76" spans="2:6" ht="12.5">
      <c r="B76" s="114">
        <v>45422.658773148149</v>
      </c>
      <c r="C76" s="100">
        <v>57</v>
      </c>
      <c r="D76" s="115">
        <v>14.11</v>
      </c>
      <c r="E76" s="98">
        <v>804.27</v>
      </c>
      <c r="F76" s="101" t="s">
        <v>12</v>
      </c>
    </row>
    <row r="77" spans="2:6" ht="12.5">
      <c r="B77" s="114">
        <v>45422.658773148149</v>
      </c>
      <c r="C77" s="100">
        <v>668</v>
      </c>
      <c r="D77" s="115">
        <v>14.11</v>
      </c>
      <c r="E77" s="98">
        <v>9425.48</v>
      </c>
      <c r="F77" s="101" t="s">
        <v>12</v>
      </c>
    </row>
    <row r="78" spans="2:6" ht="12.5">
      <c r="B78" s="114">
        <v>45422.658773148149</v>
      </c>
      <c r="C78" s="100">
        <v>150</v>
      </c>
      <c r="D78" s="115">
        <v>14.11</v>
      </c>
      <c r="E78" s="98">
        <v>2116.5</v>
      </c>
      <c r="F78" s="101" t="s">
        <v>12</v>
      </c>
    </row>
    <row r="79" spans="2:6" ht="12.5">
      <c r="B79" s="114">
        <v>45422.658773148149</v>
      </c>
      <c r="C79" s="100">
        <v>620</v>
      </c>
      <c r="D79" s="115">
        <v>14.11</v>
      </c>
      <c r="E79" s="98">
        <v>8748.1999999999989</v>
      </c>
      <c r="F79" s="101" t="s">
        <v>12</v>
      </c>
    </row>
    <row r="80" spans="2:6" ht="12.5">
      <c r="B80" s="114">
        <v>45422.662430555552</v>
      </c>
      <c r="C80" s="100">
        <v>1024</v>
      </c>
      <c r="D80" s="115">
        <v>14.1</v>
      </c>
      <c r="E80" s="98">
        <v>14438.4</v>
      </c>
      <c r="F80" s="101" t="s">
        <v>12</v>
      </c>
    </row>
    <row r="81" spans="2:6" ht="12.5">
      <c r="B81" s="114">
        <v>45422.663668981484</v>
      </c>
      <c r="C81" s="100">
        <v>247</v>
      </c>
      <c r="D81" s="115">
        <v>14.1</v>
      </c>
      <c r="E81" s="98">
        <v>3482.7</v>
      </c>
      <c r="F81" s="101" t="s">
        <v>12</v>
      </c>
    </row>
    <row r="82" spans="2:6" ht="12.5">
      <c r="B82" s="114">
        <v>45422.663668981484</v>
      </c>
      <c r="C82" s="100">
        <v>383</v>
      </c>
      <c r="D82" s="115">
        <v>14.1</v>
      </c>
      <c r="E82" s="98">
        <v>5400.3</v>
      </c>
      <c r="F82" s="101" t="s">
        <v>12</v>
      </c>
    </row>
    <row r="83" spans="2:6" ht="12.5">
      <c r="B83" s="114">
        <v>45422.663668981484</v>
      </c>
      <c r="C83" s="100">
        <v>626</v>
      </c>
      <c r="D83" s="115">
        <v>14.1</v>
      </c>
      <c r="E83" s="98">
        <v>8826.6</v>
      </c>
      <c r="F83" s="101" t="s">
        <v>12</v>
      </c>
    </row>
    <row r="84" spans="2:6" ht="12.5">
      <c r="B84" s="114">
        <v>45422.663668981484</v>
      </c>
      <c r="C84" s="100">
        <v>488</v>
      </c>
      <c r="D84" s="115">
        <v>14.1</v>
      </c>
      <c r="E84" s="98">
        <v>6880.8</v>
      </c>
      <c r="F84" s="101" t="s">
        <v>12</v>
      </c>
    </row>
    <row r="85" spans="2:6" ht="12.5">
      <c r="B85" s="114">
        <v>45422.667303240742</v>
      </c>
      <c r="C85" s="100">
        <v>287</v>
      </c>
      <c r="D85" s="115">
        <v>14.08</v>
      </c>
      <c r="E85" s="98">
        <v>4040.96</v>
      </c>
      <c r="F85" s="101" t="s">
        <v>12</v>
      </c>
    </row>
    <row r="86" spans="2:6" ht="12.5">
      <c r="B86" s="114">
        <v>45422.667303240742</v>
      </c>
      <c r="C86" s="100">
        <v>391</v>
      </c>
      <c r="D86" s="115">
        <v>14.08</v>
      </c>
      <c r="E86" s="98">
        <v>5505.28</v>
      </c>
      <c r="F86" s="101" t="s">
        <v>12</v>
      </c>
    </row>
    <row r="87" spans="2:6" ht="12.5">
      <c r="B87" s="114">
        <v>45422.674351851849</v>
      </c>
      <c r="C87" s="100">
        <v>604</v>
      </c>
      <c r="D87" s="115">
        <v>14.08</v>
      </c>
      <c r="E87" s="98">
        <v>8504.32</v>
      </c>
      <c r="F87" s="101" t="s">
        <v>12</v>
      </c>
    </row>
    <row r="88" spans="2:6" ht="12.5">
      <c r="B88" s="114">
        <v>45422.674351851849</v>
      </c>
      <c r="C88" s="100">
        <v>692</v>
      </c>
      <c r="D88" s="115">
        <v>14.08</v>
      </c>
      <c r="E88" s="98">
        <v>9743.36</v>
      </c>
      <c r="F88" s="101" t="s">
        <v>12</v>
      </c>
    </row>
    <row r="89" spans="2:6" ht="12.5">
      <c r="B89" s="114">
        <v>45422.678495370368</v>
      </c>
      <c r="C89" s="100">
        <v>149</v>
      </c>
      <c r="D89" s="115">
        <v>14.08</v>
      </c>
      <c r="E89" s="98">
        <v>2097.92</v>
      </c>
      <c r="F89" s="101" t="s">
        <v>12</v>
      </c>
    </row>
    <row r="90" spans="2:6" ht="12.5">
      <c r="B90" s="114">
        <v>45422.678495370368</v>
      </c>
      <c r="C90" s="100">
        <v>670</v>
      </c>
      <c r="D90" s="115">
        <v>14.08</v>
      </c>
      <c r="E90" s="98">
        <v>9433.6</v>
      </c>
      <c r="F90" s="101" t="s">
        <v>12</v>
      </c>
    </row>
    <row r="91" spans="2:6" ht="12.5">
      <c r="B91" s="114">
        <v>45422.678495370368</v>
      </c>
      <c r="C91" s="100">
        <v>507</v>
      </c>
      <c r="D91" s="115">
        <v>14.08</v>
      </c>
      <c r="E91" s="98">
        <v>7138.56</v>
      </c>
      <c r="F91" s="101" t="s">
        <v>12</v>
      </c>
    </row>
    <row r="92" spans="2:6" ht="12.5">
      <c r="B92" s="114">
        <v>45422.679548611108</v>
      </c>
      <c r="C92" s="100">
        <v>698</v>
      </c>
      <c r="D92" s="115">
        <v>14.07</v>
      </c>
      <c r="E92" s="98">
        <v>9820.86</v>
      </c>
      <c r="F92" s="101" t="s">
        <v>12</v>
      </c>
    </row>
    <row r="93" spans="2:6" ht="12.5">
      <c r="B93" s="114">
        <v>45422.69085648148</v>
      </c>
      <c r="C93" s="100">
        <v>645</v>
      </c>
      <c r="D93" s="115">
        <v>14.08</v>
      </c>
      <c r="E93" s="98">
        <v>9081.6</v>
      </c>
      <c r="F93" s="101" t="s">
        <v>12</v>
      </c>
    </row>
    <row r="94" spans="2:6" ht="12.5">
      <c r="B94" s="114">
        <v>45422.69085648148</v>
      </c>
      <c r="C94" s="100">
        <v>646</v>
      </c>
      <c r="D94" s="115">
        <v>14.08</v>
      </c>
      <c r="E94" s="98">
        <v>9095.68</v>
      </c>
      <c r="F94" s="101" t="s">
        <v>12</v>
      </c>
    </row>
    <row r="95" spans="2:6" ht="12.5">
      <c r="B95" s="114">
        <v>45422.69085648148</v>
      </c>
      <c r="C95" s="100">
        <v>54</v>
      </c>
      <c r="D95" s="115">
        <v>14.08</v>
      </c>
      <c r="E95" s="98">
        <v>760.32</v>
      </c>
      <c r="F95" s="101" t="s">
        <v>12</v>
      </c>
    </row>
    <row r="96" spans="2:6" ht="12.5">
      <c r="B96" s="114">
        <v>45422.699537037035</v>
      </c>
      <c r="C96" s="100">
        <v>713</v>
      </c>
      <c r="D96" s="115">
        <v>14.07</v>
      </c>
      <c r="E96" s="98">
        <v>10031.91</v>
      </c>
      <c r="F96" s="101" t="s">
        <v>12</v>
      </c>
    </row>
    <row r="97" spans="2:6" ht="12.5">
      <c r="B97" s="114">
        <v>45422.699537037035</v>
      </c>
      <c r="C97" s="100">
        <v>596</v>
      </c>
      <c r="D97" s="115">
        <v>14.07</v>
      </c>
      <c r="E97" s="98">
        <v>8385.7199999999993</v>
      </c>
      <c r="F97" s="101" t="s">
        <v>12</v>
      </c>
    </row>
    <row r="98" spans="2:6" ht="12.5">
      <c r="B98" s="114">
        <v>45422.699537037035</v>
      </c>
      <c r="C98" s="100">
        <v>1100</v>
      </c>
      <c r="D98" s="115">
        <v>14.07</v>
      </c>
      <c r="E98" s="98">
        <v>15477</v>
      </c>
      <c r="F98" s="101" t="s">
        <v>12</v>
      </c>
    </row>
    <row r="99" spans="2:6" ht="12.5">
      <c r="B99" s="114">
        <v>45422.700902777775</v>
      </c>
      <c r="C99" s="100">
        <v>724</v>
      </c>
      <c r="D99" s="115">
        <v>14.06</v>
      </c>
      <c r="E99" s="98">
        <v>10179.44</v>
      </c>
      <c r="F99" s="101" t="s">
        <v>12</v>
      </c>
    </row>
    <row r="100" spans="2:6" ht="12.5">
      <c r="B100" s="114">
        <v>45422.700902777775</v>
      </c>
      <c r="C100" s="100">
        <v>664</v>
      </c>
      <c r="D100" s="115">
        <v>14.06</v>
      </c>
      <c r="E100" s="98">
        <v>9335.84</v>
      </c>
      <c r="F100" s="101" t="s">
        <v>12</v>
      </c>
    </row>
    <row r="101" spans="2:6" ht="12.5">
      <c r="B101" s="114">
        <v>45422.700902777775</v>
      </c>
      <c r="C101" s="100">
        <v>13</v>
      </c>
      <c r="D101" s="115">
        <v>14.06</v>
      </c>
      <c r="E101" s="98">
        <v>182.78</v>
      </c>
      <c r="F101" s="101" t="s">
        <v>12</v>
      </c>
    </row>
    <row r="102" spans="2:6" ht="12.5">
      <c r="B102" s="114">
        <v>45422.706608796296</v>
      </c>
      <c r="C102" s="100">
        <v>598</v>
      </c>
      <c r="D102" s="115">
        <v>14.05</v>
      </c>
      <c r="E102" s="98">
        <v>8401.9</v>
      </c>
      <c r="F102" s="101" t="s">
        <v>12</v>
      </c>
    </row>
    <row r="103" spans="2:6" ht="12.5">
      <c r="B103" s="114">
        <v>45422.706608796296</v>
      </c>
      <c r="C103" s="100">
        <v>472</v>
      </c>
      <c r="D103" s="115">
        <v>14.05</v>
      </c>
      <c r="E103" s="98">
        <v>6631.6</v>
      </c>
      <c r="F103" s="101" t="s">
        <v>12</v>
      </c>
    </row>
    <row r="104" spans="2:6" ht="12.5">
      <c r="B104" s="114">
        <v>45422.706608796296</v>
      </c>
      <c r="C104" s="100">
        <v>152</v>
      </c>
      <c r="D104" s="115">
        <v>14.05</v>
      </c>
      <c r="E104" s="98">
        <v>2135.6</v>
      </c>
      <c r="F104" s="101" t="s">
        <v>12</v>
      </c>
    </row>
    <row r="105" spans="2:6" ht="12.5">
      <c r="B105" s="114">
        <v>45422.706666666665</v>
      </c>
      <c r="C105" s="100">
        <v>733</v>
      </c>
      <c r="D105" s="115">
        <v>14.04</v>
      </c>
      <c r="E105" s="98">
        <v>10291.32</v>
      </c>
      <c r="F105" s="101" t="s">
        <v>12</v>
      </c>
    </row>
    <row r="106" spans="2:6" ht="12.5">
      <c r="B106" s="114">
        <v>45422.706666666665</v>
      </c>
      <c r="C106" s="100">
        <v>57</v>
      </c>
      <c r="D106" s="115">
        <v>14.04</v>
      </c>
      <c r="E106" s="98">
        <v>800.28</v>
      </c>
      <c r="F106" s="101" t="s">
        <v>12</v>
      </c>
    </row>
    <row r="107" spans="2:6" ht="12.5">
      <c r="B107" s="114">
        <v>45422.710625</v>
      </c>
      <c r="C107" s="100">
        <v>448</v>
      </c>
      <c r="D107" s="115">
        <v>14.02</v>
      </c>
      <c r="E107" s="98">
        <v>6280.96</v>
      </c>
      <c r="F107" s="101" t="s">
        <v>12</v>
      </c>
    </row>
    <row r="108" spans="2:6" ht="12.5">
      <c r="B108" s="114">
        <v>45422.710625</v>
      </c>
      <c r="C108" s="100">
        <v>391</v>
      </c>
      <c r="D108" s="115">
        <v>14.02</v>
      </c>
      <c r="E108" s="98">
        <v>5481.82</v>
      </c>
      <c r="F108" s="101" t="s">
        <v>12</v>
      </c>
    </row>
    <row r="109" spans="2:6" ht="12.5">
      <c r="B109" s="114">
        <v>45422.711469907408</v>
      </c>
      <c r="C109" s="100">
        <v>563</v>
      </c>
      <c r="D109" s="115">
        <v>14.01</v>
      </c>
      <c r="E109" s="98">
        <v>7887.63</v>
      </c>
      <c r="F109" s="101" t="s">
        <v>12</v>
      </c>
    </row>
    <row r="110" spans="2:6" ht="12.5">
      <c r="B110" s="114">
        <v>45422.711469907408</v>
      </c>
      <c r="C110" s="100">
        <v>100</v>
      </c>
      <c r="D110" s="115">
        <v>14.01</v>
      </c>
      <c r="E110" s="98">
        <v>1401</v>
      </c>
      <c r="F110" s="101" t="s">
        <v>12</v>
      </c>
    </row>
    <row r="111" spans="2:6" ht="12.5">
      <c r="B111" s="114">
        <v>45422.711469907408</v>
      </c>
      <c r="C111" s="100">
        <v>25</v>
      </c>
      <c r="D111" s="115">
        <v>14.01</v>
      </c>
      <c r="E111" s="98">
        <v>350.25</v>
      </c>
      <c r="F111" s="101" t="s">
        <v>12</v>
      </c>
    </row>
    <row r="112" spans="2:6" ht="12.5">
      <c r="B112" s="114">
        <v>45422.718182870369</v>
      </c>
      <c r="C112" s="100">
        <v>1000</v>
      </c>
      <c r="D112" s="115">
        <v>14</v>
      </c>
      <c r="E112" s="98">
        <v>14000</v>
      </c>
      <c r="F112" s="101" t="s">
        <v>12</v>
      </c>
    </row>
    <row r="113" spans="2:6" ht="12.5">
      <c r="B113" s="114">
        <v>45422.718182870369</v>
      </c>
      <c r="C113" s="100">
        <v>461</v>
      </c>
      <c r="D113" s="115">
        <v>14</v>
      </c>
      <c r="E113" s="98">
        <v>6454</v>
      </c>
      <c r="F113" s="101" t="s">
        <v>12</v>
      </c>
    </row>
    <row r="114" spans="2:6" ht="12.5">
      <c r="B114" s="114">
        <v>45422.718182870369</v>
      </c>
      <c r="C114" s="100">
        <v>636</v>
      </c>
      <c r="D114" s="115">
        <v>14</v>
      </c>
      <c r="E114" s="98">
        <v>8904</v>
      </c>
      <c r="F114" s="101" t="s">
        <v>12</v>
      </c>
    </row>
    <row r="115" spans="2:6" ht="12.5">
      <c r="B115" s="114">
        <v>45422.718182870369</v>
      </c>
      <c r="C115" s="100">
        <v>229</v>
      </c>
      <c r="D115" s="115">
        <v>14</v>
      </c>
      <c r="E115" s="98">
        <v>3206</v>
      </c>
      <c r="F115" s="101" t="s">
        <v>12</v>
      </c>
    </row>
    <row r="116" spans="2:6" ht="12.5">
      <c r="B116" s="114">
        <v>45422.720150462963</v>
      </c>
      <c r="C116" s="100">
        <v>476</v>
      </c>
      <c r="D116" s="115">
        <v>14.01</v>
      </c>
      <c r="E116" s="98">
        <v>6668.76</v>
      </c>
      <c r="F116" s="101" t="s">
        <v>12</v>
      </c>
    </row>
    <row r="117" spans="2:6" ht="12.5">
      <c r="B117" s="114">
        <v>45422.720150462963</v>
      </c>
      <c r="C117" s="100">
        <v>145</v>
      </c>
      <c r="D117" s="115">
        <v>14.01</v>
      </c>
      <c r="E117" s="98">
        <v>2031.45</v>
      </c>
      <c r="F117" s="101" t="s">
        <v>12</v>
      </c>
    </row>
    <row r="118" spans="2:6" ht="12.5">
      <c r="B118" s="114">
        <v>45422.720150462963</v>
      </c>
      <c r="C118" s="100">
        <v>561</v>
      </c>
      <c r="D118" s="115">
        <v>14.01</v>
      </c>
      <c r="E118" s="98">
        <v>7859.61</v>
      </c>
      <c r="F118" s="101" t="s">
        <v>12</v>
      </c>
    </row>
    <row r="119" spans="2:6" ht="12.5">
      <c r="B119" s="114">
        <v>45422.72084490741</v>
      </c>
      <c r="C119" s="100">
        <v>104</v>
      </c>
      <c r="D119" s="115">
        <v>14.01</v>
      </c>
      <c r="E119" s="98">
        <v>1457.04</v>
      </c>
      <c r="F119" s="101" t="s">
        <v>12</v>
      </c>
    </row>
    <row r="120" spans="2:6" ht="12.5">
      <c r="B120" s="114">
        <v>45422.72084490741</v>
      </c>
      <c r="C120" s="100">
        <v>178</v>
      </c>
      <c r="D120" s="115">
        <v>14.01</v>
      </c>
      <c r="E120" s="98">
        <v>2493.7799999999997</v>
      </c>
      <c r="F120" s="101" t="s">
        <v>12</v>
      </c>
    </row>
    <row r="121" spans="2:6" ht="12.5">
      <c r="B121" s="114">
        <v>45422.721539351849</v>
      </c>
      <c r="C121" s="100">
        <v>162</v>
      </c>
      <c r="D121" s="115">
        <v>14.01</v>
      </c>
      <c r="E121" s="98">
        <v>2269.62</v>
      </c>
      <c r="F121" s="101" t="s">
        <v>12</v>
      </c>
    </row>
    <row r="122" spans="2:6" ht="12.5">
      <c r="B122" s="114">
        <v>45422.722245370373</v>
      </c>
      <c r="C122" s="100">
        <v>129</v>
      </c>
      <c r="D122" s="115">
        <v>14.01</v>
      </c>
      <c r="E122" s="98">
        <v>1807.29</v>
      </c>
      <c r="F122" s="101" t="s">
        <v>12</v>
      </c>
    </row>
    <row r="123" spans="2:6" ht="12.5">
      <c r="B123" s="114">
        <v>45422.722245370373</v>
      </c>
      <c r="C123" s="100">
        <v>171</v>
      </c>
      <c r="D123" s="115">
        <v>14.01</v>
      </c>
      <c r="E123" s="98">
        <v>2395.71</v>
      </c>
      <c r="F123" s="101" t="s">
        <v>12</v>
      </c>
    </row>
    <row r="124" spans="2:6" ht="12.5">
      <c r="B124" s="114">
        <v>45422.722754629627</v>
      </c>
      <c r="C124" s="100">
        <v>500</v>
      </c>
      <c r="D124" s="115">
        <v>14.01</v>
      </c>
      <c r="E124" s="98">
        <v>7005</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5">
      <c r="B17" s="82">
        <v>45421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45421.379976851851</v>
      </c>
      <c r="C20" s="100">
        <v>128</v>
      </c>
      <c r="D20" s="115">
        <v>14.19</v>
      </c>
      <c r="E20" s="98">
        <v>1816.32</v>
      </c>
      <c r="F20" s="101" t="s">
        <v>12</v>
      </c>
      <c r="G20" s="116"/>
      <c r="H20" s="113"/>
      <c r="I20" s="113"/>
      <c r="J20" s="113"/>
      <c r="K20" s="113"/>
    </row>
    <row r="21" spans="2:12" ht="12.5">
      <c r="B21" s="114">
        <v>45421.379976851851</v>
      </c>
      <c r="C21" s="100">
        <v>128</v>
      </c>
      <c r="D21" s="115">
        <v>14.19</v>
      </c>
      <c r="E21" s="98">
        <v>1816.32</v>
      </c>
      <c r="F21" s="94" t="s">
        <v>12</v>
      </c>
    </row>
    <row r="22" spans="2:12" ht="12.5">
      <c r="B22" s="114">
        <v>45421.379976851851</v>
      </c>
      <c r="C22" s="100">
        <v>77</v>
      </c>
      <c r="D22" s="115">
        <v>14.19</v>
      </c>
      <c r="E22" s="98">
        <v>1092.6299999999999</v>
      </c>
      <c r="F22" s="94" t="s">
        <v>12</v>
      </c>
    </row>
    <row r="23" spans="2:12" ht="12.5">
      <c r="B23" s="114">
        <v>45421.379976851851</v>
      </c>
      <c r="C23" s="100">
        <v>51</v>
      </c>
      <c r="D23" s="115">
        <v>14.19</v>
      </c>
      <c r="E23" s="98">
        <v>723.68999999999994</v>
      </c>
      <c r="F23" s="101" t="s">
        <v>12</v>
      </c>
    </row>
    <row r="24" spans="2:12" ht="12.5">
      <c r="B24" s="114">
        <v>45421.379976851851</v>
      </c>
      <c r="C24" s="100">
        <v>128</v>
      </c>
      <c r="D24" s="115">
        <v>14.19</v>
      </c>
      <c r="E24" s="98">
        <v>1816.32</v>
      </c>
      <c r="F24" s="101" t="s">
        <v>12</v>
      </c>
    </row>
    <row r="25" spans="2:12" ht="12.5">
      <c r="B25" s="114">
        <v>45421.379976851851</v>
      </c>
      <c r="C25" s="100">
        <v>132</v>
      </c>
      <c r="D25" s="115">
        <v>14.19</v>
      </c>
      <c r="E25" s="98">
        <v>1873.08</v>
      </c>
      <c r="F25" s="101" t="s">
        <v>12</v>
      </c>
    </row>
    <row r="26" spans="2:12" ht="12.5">
      <c r="B26" s="114">
        <v>45421.379976851851</v>
      </c>
      <c r="C26" s="100">
        <v>128</v>
      </c>
      <c r="D26" s="115">
        <v>14.19</v>
      </c>
      <c r="E26" s="98">
        <v>1816.32</v>
      </c>
      <c r="F26" s="101" t="s">
        <v>12</v>
      </c>
    </row>
    <row r="27" spans="2:12" ht="12.5">
      <c r="B27" s="114">
        <v>45421.38003472222</v>
      </c>
      <c r="C27" s="100">
        <v>100</v>
      </c>
      <c r="D27" s="115">
        <v>14.19</v>
      </c>
      <c r="E27" s="98">
        <v>1419</v>
      </c>
      <c r="F27" s="101" t="s">
        <v>12</v>
      </c>
    </row>
    <row r="28" spans="2:12" ht="12.5">
      <c r="B28" s="114">
        <v>45421.38003472222</v>
      </c>
      <c r="C28" s="100">
        <v>128</v>
      </c>
      <c r="D28" s="115">
        <v>14.19</v>
      </c>
      <c r="E28" s="98">
        <v>1816.32</v>
      </c>
      <c r="F28" s="101" t="s">
        <v>12</v>
      </c>
    </row>
    <row r="29" spans="2:12" ht="12.5">
      <c r="B29" s="114">
        <v>45421.380578703705</v>
      </c>
      <c r="C29" s="100">
        <v>244</v>
      </c>
      <c r="D29" s="115">
        <v>14.16</v>
      </c>
      <c r="E29" s="98">
        <v>3455.04</v>
      </c>
      <c r="F29" s="101" t="s">
        <v>12</v>
      </c>
    </row>
    <row r="30" spans="2:12" ht="12.5">
      <c r="B30" s="114">
        <v>45421.380578703705</v>
      </c>
      <c r="C30" s="100">
        <v>250</v>
      </c>
      <c r="D30" s="115">
        <v>14.16</v>
      </c>
      <c r="E30" s="98">
        <v>3540</v>
      </c>
      <c r="F30" s="101" t="s">
        <v>12</v>
      </c>
    </row>
    <row r="31" spans="2:12" ht="12.5">
      <c r="B31" s="114">
        <v>45421.380578703705</v>
      </c>
      <c r="C31" s="100">
        <v>6</v>
      </c>
      <c r="D31" s="115">
        <v>14.16</v>
      </c>
      <c r="E31" s="98">
        <v>84.960000000000008</v>
      </c>
      <c r="F31" s="101" t="s">
        <v>12</v>
      </c>
    </row>
    <row r="32" spans="2:12" ht="12.5">
      <c r="B32" s="114">
        <v>45421.380578703705</v>
      </c>
      <c r="C32" s="100">
        <v>250</v>
      </c>
      <c r="D32" s="115">
        <v>14.16</v>
      </c>
      <c r="E32" s="98">
        <v>3540</v>
      </c>
      <c r="F32" s="101" t="s">
        <v>12</v>
      </c>
    </row>
    <row r="33" spans="2:6" ht="12.5">
      <c r="B33" s="114">
        <v>45421.380578703705</v>
      </c>
      <c r="C33" s="100">
        <v>250</v>
      </c>
      <c r="D33" s="115">
        <v>14.16</v>
      </c>
      <c r="E33" s="98">
        <v>3540</v>
      </c>
      <c r="F33" s="101" t="s">
        <v>12</v>
      </c>
    </row>
    <row r="34" spans="2:6" ht="12.5">
      <c r="B34" s="114">
        <v>45421.396319444444</v>
      </c>
      <c r="C34" s="100">
        <v>763</v>
      </c>
      <c r="D34" s="115">
        <v>14.19</v>
      </c>
      <c r="E34" s="98">
        <v>10826.97</v>
      </c>
      <c r="F34" s="101" t="s">
        <v>12</v>
      </c>
    </row>
    <row r="35" spans="2:6" ht="12.5">
      <c r="B35" s="114">
        <v>45421.400960648149</v>
      </c>
      <c r="C35" s="100">
        <v>771</v>
      </c>
      <c r="D35" s="115">
        <v>14.18</v>
      </c>
      <c r="E35" s="98">
        <v>10932.78</v>
      </c>
      <c r="F35" s="101" t="s">
        <v>12</v>
      </c>
    </row>
    <row r="36" spans="2:6" ht="12.5">
      <c r="B36" s="114">
        <v>45421.40929398148</v>
      </c>
      <c r="C36" s="100">
        <v>670</v>
      </c>
      <c r="D36" s="115">
        <v>14.2</v>
      </c>
      <c r="E36" s="98">
        <v>9514</v>
      </c>
      <c r="F36" s="101" t="s">
        <v>12</v>
      </c>
    </row>
    <row r="37" spans="2:6" ht="12.5">
      <c r="B37" s="114">
        <v>45421.424062500002</v>
      </c>
      <c r="C37" s="100">
        <v>725</v>
      </c>
      <c r="D37" s="115">
        <v>14.2</v>
      </c>
      <c r="E37" s="98">
        <v>10295</v>
      </c>
      <c r="F37" s="101" t="s">
        <v>12</v>
      </c>
    </row>
    <row r="38" spans="2:6" ht="12.5">
      <c r="B38" s="114">
        <v>45421.427581018521</v>
      </c>
      <c r="C38" s="100">
        <v>19</v>
      </c>
      <c r="D38" s="115">
        <v>14.17</v>
      </c>
      <c r="E38" s="98">
        <v>269.23</v>
      </c>
      <c r="F38" s="101" t="s">
        <v>12</v>
      </c>
    </row>
    <row r="39" spans="2:6" ht="12.5">
      <c r="B39" s="114">
        <v>45421.427581018521</v>
      </c>
      <c r="C39" s="100">
        <v>1</v>
      </c>
      <c r="D39" s="115">
        <v>14.17</v>
      </c>
      <c r="E39" s="98">
        <v>14.17</v>
      </c>
      <c r="F39" s="101" t="s">
        <v>12</v>
      </c>
    </row>
    <row r="40" spans="2:6" ht="12.5">
      <c r="B40" s="114">
        <v>45421.427581018521</v>
      </c>
      <c r="C40" s="100">
        <v>71</v>
      </c>
      <c r="D40" s="115">
        <v>14.17</v>
      </c>
      <c r="E40" s="98">
        <v>1006.07</v>
      </c>
      <c r="F40" s="101" t="s">
        <v>12</v>
      </c>
    </row>
    <row r="41" spans="2:6" ht="12.5">
      <c r="B41" s="114">
        <v>45421.427581018521</v>
      </c>
      <c r="C41" s="100">
        <v>143</v>
      </c>
      <c r="D41" s="115">
        <v>14.17</v>
      </c>
      <c r="E41" s="98">
        <v>2026.31</v>
      </c>
      <c r="F41" s="101" t="s">
        <v>12</v>
      </c>
    </row>
    <row r="42" spans="2:6" ht="12.5">
      <c r="B42" s="114">
        <v>45421.427581018521</v>
      </c>
      <c r="C42" s="100">
        <v>215</v>
      </c>
      <c r="D42" s="115">
        <v>14.17</v>
      </c>
      <c r="E42" s="98">
        <v>3046.55</v>
      </c>
      <c r="F42" s="101" t="s">
        <v>12</v>
      </c>
    </row>
    <row r="43" spans="2:6" ht="12.5">
      <c r="B43" s="114">
        <v>45421.427581018521</v>
      </c>
      <c r="C43" s="100">
        <v>36</v>
      </c>
      <c r="D43" s="115">
        <v>14.17</v>
      </c>
      <c r="E43" s="98">
        <v>510.12</v>
      </c>
      <c r="F43" s="101" t="s">
        <v>12</v>
      </c>
    </row>
    <row r="44" spans="2:6" ht="12.5">
      <c r="B44" s="114">
        <v>45421.427581018521</v>
      </c>
      <c r="C44" s="100">
        <v>179</v>
      </c>
      <c r="D44" s="115">
        <v>14.17</v>
      </c>
      <c r="E44" s="98">
        <v>2536.4299999999998</v>
      </c>
      <c r="F44" s="101" t="s">
        <v>12</v>
      </c>
    </row>
    <row r="45" spans="2:6" ht="12.5">
      <c r="B45" s="114">
        <v>45421.427581018521</v>
      </c>
      <c r="C45" s="100">
        <v>36</v>
      </c>
      <c r="D45" s="115">
        <v>14.17</v>
      </c>
      <c r="E45" s="98">
        <v>510.12</v>
      </c>
      <c r="F45" s="101" t="s">
        <v>12</v>
      </c>
    </row>
    <row r="46" spans="2:6" ht="12.5">
      <c r="B46" s="114">
        <v>45421.427581018521</v>
      </c>
      <c r="C46" s="100">
        <v>300</v>
      </c>
      <c r="D46" s="115">
        <v>14.17</v>
      </c>
      <c r="E46" s="98">
        <v>4251</v>
      </c>
      <c r="F46" s="101" t="s">
        <v>12</v>
      </c>
    </row>
    <row r="47" spans="2:6" ht="12.5">
      <c r="B47" s="114">
        <v>45421.433206018519</v>
      </c>
      <c r="C47" s="100">
        <v>690</v>
      </c>
      <c r="D47" s="115">
        <v>14.16</v>
      </c>
      <c r="E47" s="98">
        <v>9770.4</v>
      </c>
      <c r="F47" s="101" t="s">
        <v>12</v>
      </c>
    </row>
    <row r="48" spans="2:6" ht="12.5">
      <c r="B48" s="114">
        <v>45421.4372337963</v>
      </c>
      <c r="C48" s="100">
        <v>500</v>
      </c>
      <c r="D48" s="115">
        <v>14.16</v>
      </c>
      <c r="E48" s="98">
        <v>7080</v>
      </c>
      <c r="F48" s="101" t="s">
        <v>12</v>
      </c>
    </row>
    <row r="49" spans="2:6" ht="12.5">
      <c r="B49" s="114">
        <v>45421.439143518517</v>
      </c>
      <c r="C49" s="100">
        <v>745</v>
      </c>
      <c r="D49" s="115">
        <v>14.16</v>
      </c>
      <c r="E49" s="98">
        <v>10549.2</v>
      </c>
      <c r="F49" s="101" t="s">
        <v>12</v>
      </c>
    </row>
    <row r="50" spans="2:6" ht="12.5">
      <c r="B50" s="114">
        <v>45421.454675925925</v>
      </c>
      <c r="C50" s="100">
        <v>640</v>
      </c>
      <c r="D50" s="115">
        <v>14.16</v>
      </c>
      <c r="E50" s="98">
        <v>9062.4</v>
      </c>
      <c r="F50" s="101" t="s">
        <v>12</v>
      </c>
    </row>
    <row r="51" spans="2:6" ht="12.5">
      <c r="B51" s="114">
        <v>45421.471273148149</v>
      </c>
      <c r="C51" s="100">
        <v>32</v>
      </c>
      <c r="D51" s="115">
        <v>14.16</v>
      </c>
      <c r="E51" s="98">
        <v>453.12</v>
      </c>
      <c r="F51" s="101" t="s">
        <v>12</v>
      </c>
    </row>
    <row r="52" spans="2:6" ht="12.5">
      <c r="B52" s="114">
        <v>45421.471273148149</v>
      </c>
      <c r="C52" s="100">
        <v>707</v>
      </c>
      <c r="D52" s="115">
        <v>14.16</v>
      </c>
      <c r="E52" s="98">
        <v>10011.120000000001</v>
      </c>
      <c r="F52" s="101" t="s">
        <v>12</v>
      </c>
    </row>
    <row r="53" spans="2:6" ht="12.5">
      <c r="B53" s="114">
        <v>45421.482256944444</v>
      </c>
      <c r="C53" s="100">
        <v>681</v>
      </c>
      <c r="D53" s="115">
        <v>14.16</v>
      </c>
      <c r="E53" s="98">
        <v>9642.9600000000009</v>
      </c>
      <c r="F53" s="101" t="s">
        <v>12</v>
      </c>
    </row>
    <row r="54" spans="2:6" ht="12.5">
      <c r="B54" s="114">
        <v>45421.490266203706</v>
      </c>
      <c r="C54" s="100">
        <v>3</v>
      </c>
      <c r="D54" s="115">
        <v>14.11</v>
      </c>
      <c r="E54" s="98">
        <v>42.33</v>
      </c>
      <c r="F54" s="101" t="s">
        <v>12</v>
      </c>
    </row>
    <row r="55" spans="2:6" ht="12.5">
      <c r="B55" s="114">
        <v>45421.490266203706</v>
      </c>
      <c r="C55" s="100">
        <v>215</v>
      </c>
      <c r="D55" s="115">
        <v>14.11</v>
      </c>
      <c r="E55" s="98">
        <v>3033.65</v>
      </c>
      <c r="F55" s="101" t="s">
        <v>12</v>
      </c>
    </row>
    <row r="56" spans="2:6" ht="12.5">
      <c r="B56" s="114">
        <v>45421.490266203706</v>
      </c>
      <c r="C56" s="100">
        <v>218</v>
      </c>
      <c r="D56" s="115">
        <v>14.11</v>
      </c>
      <c r="E56" s="98">
        <v>3075.98</v>
      </c>
      <c r="F56" s="101" t="s">
        <v>12</v>
      </c>
    </row>
    <row r="57" spans="2:6" ht="12.5">
      <c r="B57" s="114">
        <v>45421.490266203706</v>
      </c>
      <c r="C57" s="100">
        <v>215</v>
      </c>
      <c r="D57" s="115">
        <v>14.11</v>
      </c>
      <c r="E57" s="98">
        <v>3033.65</v>
      </c>
      <c r="F57" s="101" t="s">
        <v>12</v>
      </c>
    </row>
    <row r="58" spans="2:6" ht="12.5">
      <c r="B58" s="114">
        <v>45421.503692129627</v>
      </c>
      <c r="C58" s="100">
        <v>648</v>
      </c>
      <c r="D58" s="115">
        <v>14.13</v>
      </c>
      <c r="E58" s="98">
        <v>9156.24</v>
      </c>
      <c r="F58" s="101" t="s">
        <v>12</v>
      </c>
    </row>
    <row r="59" spans="2:6" ht="12.5">
      <c r="B59" s="114">
        <v>45421.522361111114</v>
      </c>
      <c r="C59" s="100">
        <v>623</v>
      </c>
      <c r="D59" s="115">
        <v>14.14</v>
      </c>
      <c r="E59" s="98">
        <v>8809.2200000000012</v>
      </c>
      <c r="F59" s="101" t="s">
        <v>12</v>
      </c>
    </row>
    <row r="60" spans="2:6" ht="12.5">
      <c r="B60" s="114">
        <v>45421.527453703704</v>
      </c>
      <c r="C60" s="100">
        <v>50</v>
      </c>
      <c r="D60" s="115">
        <v>14.14</v>
      </c>
      <c r="E60" s="98">
        <v>707</v>
      </c>
      <c r="F60" s="101" t="s">
        <v>12</v>
      </c>
    </row>
    <row r="61" spans="2:6" ht="12.5">
      <c r="B61" s="114">
        <v>45421.52752314815</v>
      </c>
      <c r="C61" s="100">
        <v>299</v>
      </c>
      <c r="D61" s="115">
        <v>14.14</v>
      </c>
      <c r="E61" s="98">
        <v>4227.8600000000006</v>
      </c>
      <c r="F61" s="101" t="s">
        <v>12</v>
      </c>
    </row>
    <row r="62" spans="2:6" ht="12.5">
      <c r="B62" s="114">
        <v>45421.549849537034</v>
      </c>
      <c r="C62" s="100">
        <v>764</v>
      </c>
      <c r="D62" s="115">
        <v>14.14</v>
      </c>
      <c r="E62" s="98">
        <v>10802.960000000001</v>
      </c>
      <c r="F62" s="101" t="s">
        <v>12</v>
      </c>
    </row>
    <row r="63" spans="2:6" ht="12.5">
      <c r="B63" s="114">
        <v>45421.555208333331</v>
      </c>
      <c r="C63" s="100">
        <v>647</v>
      </c>
      <c r="D63" s="115">
        <v>14.17</v>
      </c>
      <c r="E63" s="98">
        <v>9167.99</v>
      </c>
      <c r="F63" s="101" t="s">
        <v>12</v>
      </c>
    </row>
    <row r="64" spans="2:6" ht="12.5">
      <c r="B64" s="114">
        <v>45421.570347222223</v>
      </c>
      <c r="C64" s="100">
        <v>685</v>
      </c>
      <c r="D64" s="115">
        <v>14.17</v>
      </c>
      <c r="E64" s="98">
        <v>9706.4500000000007</v>
      </c>
      <c r="F64" s="101" t="s">
        <v>12</v>
      </c>
    </row>
    <row r="65" spans="2:6" ht="12.5">
      <c r="B65" s="114">
        <v>45421.5778125</v>
      </c>
      <c r="C65" s="100">
        <v>316</v>
      </c>
      <c r="D65" s="115">
        <v>14.17</v>
      </c>
      <c r="E65" s="98">
        <v>4477.72</v>
      </c>
      <c r="F65" s="101" t="s">
        <v>12</v>
      </c>
    </row>
    <row r="66" spans="2:6" ht="12.5">
      <c r="B66" s="114">
        <v>45421.579386574071</v>
      </c>
      <c r="C66" s="100">
        <v>339</v>
      </c>
      <c r="D66" s="115">
        <v>14.17</v>
      </c>
      <c r="E66" s="98">
        <v>4803.63</v>
      </c>
      <c r="F66" s="101" t="s">
        <v>12</v>
      </c>
    </row>
    <row r="67" spans="2:6" ht="12.5">
      <c r="B67" s="114">
        <v>45421.584247685183</v>
      </c>
      <c r="C67" s="100">
        <v>277</v>
      </c>
      <c r="D67" s="115">
        <v>14.17</v>
      </c>
      <c r="E67" s="98">
        <v>3925.09</v>
      </c>
      <c r="F67" s="101" t="s">
        <v>12</v>
      </c>
    </row>
    <row r="68" spans="2:6" ht="12.5">
      <c r="B68" s="114">
        <v>45421.584247685183</v>
      </c>
      <c r="C68" s="100">
        <v>388</v>
      </c>
      <c r="D68" s="115">
        <v>14.17</v>
      </c>
      <c r="E68" s="98">
        <v>5497.96</v>
      </c>
      <c r="F68" s="101" t="s">
        <v>12</v>
      </c>
    </row>
    <row r="69" spans="2:6" ht="12.5">
      <c r="B69" s="114">
        <v>45421.605949074074</v>
      </c>
      <c r="C69" s="100">
        <v>634</v>
      </c>
      <c r="D69" s="115">
        <v>14.15</v>
      </c>
      <c r="E69" s="98">
        <v>8971.1</v>
      </c>
      <c r="F69" s="101" t="s">
        <v>12</v>
      </c>
    </row>
    <row r="70" spans="2:6" ht="12.5">
      <c r="B70" s="114">
        <v>45421.622523148151</v>
      </c>
      <c r="C70" s="100">
        <v>496</v>
      </c>
      <c r="D70" s="115">
        <v>14.16</v>
      </c>
      <c r="E70" s="98">
        <v>7023.36</v>
      </c>
      <c r="F70" s="101" t="s">
        <v>12</v>
      </c>
    </row>
    <row r="71" spans="2:6" ht="12.5">
      <c r="B71" s="114">
        <v>45421.622523148151</v>
      </c>
      <c r="C71" s="100">
        <v>490</v>
      </c>
      <c r="D71" s="115">
        <v>14.16</v>
      </c>
      <c r="E71" s="98">
        <v>6938.4</v>
      </c>
      <c r="F71" s="101" t="s">
        <v>12</v>
      </c>
    </row>
    <row r="72" spans="2:6" ht="12.5">
      <c r="B72" s="114">
        <v>45421.622523148151</v>
      </c>
      <c r="C72" s="100">
        <v>486</v>
      </c>
      <c r="D72" s="115">
        <v>14.16</v>
      </c>
      <c r="E72" s="98">
        <v>6881.76</v>
      </c>
      <c r="F72" s="101" t="s">
        <v>12</v>
      </c>
    </row>
    <row r="73" spans="2:6" ht="12.5">
      <c r="B73" s="114">
        <v>45421.630289351851</v>
      </c>
      <c r="C73" s="100">
        <v>607</v>
      </c>
      <c r="D73" s="115">
        <v>14.14</v>
      </c>
      <c r="E73" s="98">
        <v>8582.98</v>
      </c>
      <c r="F73" s="101" t="s">
        <v>12</v>
      </c>
    </row>
    <row r="74" spans="2:6" ht="12.5">
      <c r="B74" s="114">
        <v>45421.630289351851</v>
      </c>
      <c r="C74" s="100">
        <v>393</v>
      </c>
      <c r="D74" s="115">
        <v>14.14</v>
      </c>
      <c r="E74" s="98">
        <v>5557.02</v>
      </c>
      <c r="F74" s="101" t="s">
        <v>12</v>
      </c>
    </row>
    <row r="75" spans="2:6" ht="12.5">
      <c r="B75" s="114">
        <v>45421.635787037034</v>
      </c>
      <c r="C75" s="100">
        <v>659</v>
      </c>
      <c r="D75" s="115">
        <v>14.13</v>
      </c>
      <c r="E75" s="98">
        <v>9311.67</v>
      </c>
      <c r="F75" s="101" t="s">
        <v>12</v>
      </c>
    </row>
    <row r="76" spans="2:6" ht="12.5">
      <c r="B76" s="114">
        <v>45421.653101851851</v>
      </c>
      <c r="C76" s="100">
        <v>708</v>
      </c>
      <c r="D76" s="115">
        <v>14.11</v>
      </c>
      <c r="E76" s="98">
        <v>9989.8799999999992</v>
      </c>
      <c r="F76" s="101" t="s">
        <v>12</v>
      </c>
    </row>
    <row r="77" spans="2:6" ht="12.5">
      <c r="B77" s="114">
        <v>45421.653113425928</v>
      </c>
      <c r="C77" s="100">
        <v>745</v>
      </c>
      <c r="D77" s="115">
        <v>14.1</v>
      </c>
      <c r="E77" s="98">
        <v>10504.5</v>
      </c>
      <c r="F77" s="101" t="s">
        <v>12</v>
      </c>
    </row>
    <row r="78" spans="2:6" ht="12.5">
      <c r="B78" s="114">
        <v>45421.662210648145</v>
      </c>
      <c r="C78" s="100">
        <v>285</v>
      </c>
      <c r="D78" s="115">
        <v>14.13</v>
      </c>
      <c r="E78" s="98">
        <v>4027.05</v>
      </c>
      <c r="F78" s="101" t="s">
        <v>12</v>
      </c>
    </row>
    <row r="79" spans="2:6" ht="12.5">
      <c r="B79" s="114">
        <v>45421.662210648145</v>
      </c>
      <c r="C79" s="100">
        <v>343</v>
      </c>
      <c r="D79" s="115">
        <v>14.13</v>
      </c>
      <c r="E79" s="98">
        <v>4846.59</v>
      </c>
      <c r="F79" s="101" t="s">
        <v>12</v>
      </c>
    </row>
    <row r="80" spans="2:6" ht="12.5">
      <c r="B80" s="114">
        <v>45421.665254629632</v>
      </c>
      <c r="C80" s="100">
        <v>280</v>
      </c>
      <c r="D80" s="115">
        <v>14.13</v>
      </c>
      <c r="E80" s="98">
        <v>3956.4</v>
      </c>
      <c r="F80" s="101" t="s">
        <v>12</v>
      </c>
    </row>
    <row r="81" spans="2:6" ht="12.5">
      <c r="B81" s="114">
        <v>45421.665254629632</v>
      </c>
      <c r="C81" s="100">
        <v>720</v>
      </c>
      <c r="D81" s="115">
        <v>14.13</v>
      </c>
      <c r="E81" s="98">
        <v>10173.6</v>
      </c>
      <c r="F81" s="101" t="s">
        <v>12</v>
      </c>
    </row>
    <row r="82" spans="2:6" ht="12.5">
      <c r="B82" s="114">
        <v>45421.677106481482</v>
      </c>
      <c r="C82" s="100">
        <v>26</v>
      </c>
      <c r="D82" s="115">
        <v>14.13</v>
      </c>
      <c r="E82" s="98">
        <v>367.38</v>
      </c>
      <c r="F82" s="101" t="s">
        <v>12</v>
      </c>
    </row>
    <row r="83" spans="2:6" ht="12.5">
      <c r="B83" s="114">
        <v>45421.677106481482</v>
      </c>
      <c r="C83" s="100">
        <v>51</v>
      </c>
      <c r="D83" s="115">
        <v>14.13</v>
      </c>
      <c r="E83" s="98">
        <v>720.63</v>
      </c>
      <c r="F83" s="101" t="s">
        <v>12</v>
      </c>
    </row>
    <row r="84" spans="2:6" ht="12.5">
      <c r="B84" s="114">
        <v>45421.677106481482</v>
      </c>
      <c r="C84" s="100">
        <v>461</v>
      </c>
      <c r="D84" s="115">
        <v>14.13</v>
      </c>
      <c r="E84" s="98">
        <v>6513.93</v>
      </c>
      <c r="F84" s="101" t="s">
        <v>12</v>
      </c>
    </row>
    <row r="85" spans="2:6" ht="12.5">
      <c r="B85" s="114">
        <v>45421.677106481482</v>
      </c>
      <c r="C85" s="100">
        <v>5</v>
      </c>
      <c r="D85" s="115">
        <v>14.13</v>
      </c>
      <c r="E85" s="98">
        <v>70.650000000000006</v>
      </c>
      <c r="F85" s="101" t="s">
        <v>12</v>
      </c>
    </row>
    <row r="86" spans="2:6" ht="12.5">
      <c r="B86" s="114">
        <v>45421.683437500003</v>
      </c>
      <c r="C86" s="100">
        <v>100</v>
      </c>
      <c r="D86" s="115">
        <v>14.13</v>
      </c>
      <c r="E86" s="98">
        <v>1413</v>
      </c>
      <c r="F86" s="101" t="s">
        <v>12</v>
      </c>
    </row>
    <row r="87" spans="2:6" ht="12.5">
      <c r="B87" s="114">
        <v>45421.688518518517</v>
      </c>
      <c r="C87" s="100">
        <v>377</v>
      </c>
      <c r="D87" s="115">
        <v>14.13</v>
      </c>
      <c r="E87" s="98">
        <v>5327.01</v>
      </c>
      <c r="F87" s="101" t="s">
        <v>12</v>
      </c>
    </row>
    <row r="88" spans="2:6" ht="12.5">
      <c r="B88" s="114">
        <v>45421.688518518517</v>
      </c>
      <c r="C88" s="100">
        <v>123</v>
      </c>
      <c r="D88" s="115">
        <v>14.13</v>
      </c>
      <c r="E88" s="98">
        <v>1737.99</v>
      </c>
      <c r="F88" s="101" t="s">
        <v>12</v>
      </c>
    </row>
    <row r="89" spans="2:6" ht="12.5">
      <c r="B89" s="114">
        <v>45421.688518518517</v>
      </c>
      <c r="C89" s="100">
        <v>365</v>
      </c>
      <c r="D89" s="115">
        <v>14.13</v>
      </c>
      <c r="E89" s="98">
        <v>5157.4500000000007</v>
      </c>
      <c r="F89" s="101" t="s">
        <v>12</v>
      </c>
    </row>
    <row r="90" spans="2:6" ht="12.5">
      <c r="B90" s="114">
        <v>45421.688518518517</v>
      </c>
      <c r="C90" s="100">
        <v>35</v>
      </c>
      <c r="D90" s="115">
        <v>14.13</v>
      </c>
      <c r="E90" s="98">
        <v>494.55</v>
      </c>
      <c r="F90" s="101" t="s">
        <v>12</v>
      </c>
    </row>
    <row r="91" spans="2:6" ht="12.5">
      <c r="B91" s="114">
        <v>45421.688518518517</v>
      </c>
      <c r="C91" s="100">
        <v>713</v>
      </c>
      <c r="D91" s="115">
        <v>14.13</v>
      </c>
      <c r="E91" s="98">
        <v>10074.69</v>
      </c>
      <c r="F91" s="101" t="s">
        <v>12</v>
      </c>
    </row>
    <row r="92" spans="2:6" ht="12.5">
      <c r="B92" s="114">
        <v>45421.6953587963</v>
      </c>
      <c r="C92" s="100">
        <v>825</v>
      </c>
      <c r="D92" s="115">
        <v>14.12</v>
      </c>
      <c r="E92" s="98">
        <v>11649</v>
      </c>
      <c r="F92" s="101" t="s">
        <v>12</v>
      </c>
    </row>
    <row r="93" spans="2:6" ht="12.5">
      <c r="B93" s="114">
        <v>45421.6953587963</v>
      </c>
      <c r="C93" s="100">
        <v>77</v>
      </c>
      <c r="D93" s="115">
        <v>14.12</v>
      </c>
      <c r="E93" s="98">
        <v>1087.24</v>
      </c>
      <c r="F93" s="101" t="s">
        <v>12</v>
      </c>
    </row>
    <row r="94" spans="2:6" ht="12.5">
      <c r="B94" s="114">
        <v>45421.698854166665</v>
      </c>
      <c r="C94" s="100">
        <v>740</v>
      </c>
      <c r="D94" s="115">
        <v>14.15</v>
      </c>
      <c r="E94" s="98">
        <v>10471</v>
      </c>
      <c r="F94" s="101" t="s">
        <v>12</v>
      </c>
    </row>
    <row r="95" spans="2:6" ht="12.5">
      <c r="B95" s="114">
        <v>45421.698854166665</v>
      </c>
      <c r="C95" s="100">
        <v>488</v>
      </c>
      <c r="D95" s="115">
        <v>14.15</v>
      </c>
      <c r="E95" s="98">
        <v>6905.2</v>
      </c>
      <c r="F95" s="101" t="s">
        <v>12</v>
      </c>
    </row>
    <row r="96" spans="2:6" ht="12.5">
      <c r="B96" s="114">
        <v>45421.698854166665</v>
      </c>
      <c r="C96" s="100">
        <v>413</v>
      </c>
      <c r="D96" s="115">
        <v>14.15</v>
      </c>
      <c r="E96" s="98">
        <v>5843.95</v>
      </c>
      <c r="F96" s="101" t="s">
        <v>12</v>
      </c>
    </row>
    <row r="97" spans="2:6" ht="12.5">
      <c r="B97" s="114">
        <v>45421.718993055554</v>
      </c>
      <c r="C97" s="100">
        <v>112</v>
      </c>
      <c r="D97" s="115">
        <v>14.2</v>
      </c>
      <c r="E97" s="98">
        <v>1590.3999999999999</v>
      </c>
      <c r="F97" s="101" t="s">
        <v>12</v>
      </c>
    </row>
    <row r="98" spans="2:6" ht="12.5">
      <c r="B98" s="114">
        <v>45421.723877314813</v>
      </c>
      <c r="C98" s="100">
        <v>132</v>
      </c>
      <c r="D98" s="115">
        <v>14.2</v>
      </c>
      <c r="E98" s="98">
        <v>1874.3999999999999</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5">
      <c r="B17" s="82">
        <v>45420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45420.378483796296</v>
      </c>
      <c r="C20" s="100">
        <v>275</v>
      </c>
      <c r="D20" s="115">
        <v>14.27</v>
      </c>
      <c r="E20" s="98">
        <v>3924.25</v>
      </c>
      <c r="F20" s="101" t="s">
        <v>12</v>
      </c>
      <c r="G20" s="116"/>
      <c r="H20" s="113"/>
      <c r="I20" s="113"/>
      <c r="J20" s="113"/>
      <c r="K20" s="113"/>
    </row>
    <row r="21" spans="2:12" ht="12.5">
      <c r="B21" s="114">
        <v>45420.378483796296</v>
      </c>
      <c r="C21" s="100">
        <v>373</v>
      </c>
      <c r="D21" s="115">
        <v>14.27</v>
      </c>
      <c r="E21" s="98">
        <v>5322.71</v>
      </c>
      <c r="F21" s="94" t="s">
        <v>12</v>
      </c>
    </row>
    <row r="22" spans="2:12" ht="12.5">
      <c r="B22" s="114">
        <v>45420.40283564815</v>
      </c>
      <c r="C22" s="100">
        <v>198</v>
      </c>
      <c r="D22" s="115">
        <v>14.27</v>
      </c>
      <c r="E22" s="98">
        <v>2825.46</v>
      </c>
      <c r="F22" s="94" t="s">
        <v>12</v>
      </c>
    </row>
    <row r="23" spans="2:12" ht="12.5">
      <c r="B23" s="114">
        <v>45420.403067129628</v>
      </c>
      <c r="C23" s="100">
        <v>330</v>
      </c>
      <c r="D23" s="115">
        <v>14.27</v>
      </c>
      <c r="E23" s="98">
        <v>4709.0999999999995</v>
      </c>
      <c r="F23" s="101" t="s">
        <v>12</v>
      </c>
    </row>
    <row r="24" spans="2:12" ht="12.5">
      <c r="B24" s="114">
        <v>45420.403067129628</v>
      </c>
      <c r="C24" s="100">
        <v>52</v>
      </c>
      <c r="D24" s="115">
        <v>14.27</v>
      </c>
      <c r="E24" s="98">
        <v>742.04</v>
      </c>
      <c r="F24" s="101" t="s">
        <v>12</v>
      </c>
    </row>
    <row r="25" spans="2:12" ht="12.5">
      <c r="B25" s="114">
        <v>45420.403136574074</v>
      </c>
      <c r="C25" s="100">
        <v>52</v>
      </c>
      <c r="D25" s="115">
        <v>14.27</v>
      </c>
      <c r="E25" s="98">
        <v>742.04</v>
      </c>
      <c r="F25" s="101" t="s">
        <v>12</v>
      </c>
    </row>
    <row r="26" spans="2:12" ht="12.5">
      <c r="B26" s="114">
        <v>45420.403136574074</v>
      </c>
      <c r="C26" s="100">
        <v>737</v>
      </c>
      <c r="D26" s="115">
        <v>14.26</v>
      </c>
      <c r="E26" s="98">
        <v>10509.619999999999</v>
      </c>
      <c r="F26" s="101" t="s">
        <v>12</v>
      </c>
    </row>
    <row r="27" spans="2:12" ht="12.5">
      <c r="B27" s="114">
        <v>45420.403136574074</v>
      </c>
      <c r="C27" s="100">
        <v>130</v>
      </c>
      <c r="D27" s="115">
        <v>14.27</v>
      </c>
      <c r="E27" s="98">
        <v>1855.1</v>
      </c>
      <c r="F27" s="101" t="s">
        <v>12</v>
      </c>
    </row>
    <row r="28" spans="2:12" ht="12.5">
      <c r="B28" s="114">
        <v>45420.403136574074</v>
      </c>
      <c r="C28" s="100">
        <v>250</v>
      </c>
      <c r="D28" s="115">
        <v>14.27</v>
      </c>
      <c r="E28" s="98">
        <v>3567.5</v>
      </c>
      <c r="F28" s="101" t="s">
        <v>12</v>
      </c>
    </row>
    <row r="29" spans="2:12" ht="12.5">
      <c r="B29" s="114">
        <v>45420.403136574074</v>
      </c>
      <c r="C29" s="100">
        <v>250</v>
      </c>
      <c r="D29" s="115">
        <v>14.27</v>
      </c>
      <c r="E29" s="98">
        <v>3567.5</v>
      </c>
      <c r="F29" s="101" t="s">
        <v>12</v>
      </c>
    </row>
    <row r="30" spans="2:12" ht="12.5">
      <c r="B30" s="114">
        <v>45420.403136574074</v>
      </c>
      <c r="C30" s="100">
        <v>250</v>
      </c>
      <c r="D30" s="115">
        <v>14.27</v>
      </c>
      <c r="E30" s="98">
        <v>3567.5</v>
      </c>
      <c r="F30" s="101" t="s">
        <v>12</v>
      </c>
    </row>
    <row r="31" spans="2:12" ht="12.5">
      <c r="B31" s="114">
        <v>45420.403136574074</v>
      </c>
      <c r="C31" s="100">
        <v>130</v>
      </c>
      <c r="D31" s="115">
        <v>14.27</v>
      </c>
      <c r="E31" s="98">
        <v>1855.1</v>
      </c>
      <c r="F31" s="101" t="s">
        <v>12</v>
      </c>
    </row>
    <row r="32" spans="2:12" ht="12.5">
      <c r="B32" s="114">
        <v>45420.403136574074</v>
      </c>
      <c r="C32" s="100">
        <v>250</v>
      </c>
      <c r="D32" s="115">
        <v>14.27</v>
      </c>
      <c r="E32" s="98">
        <v>3567.5</v>
      </c>
      <c r="F32" s="101" t="s">
        <v>12</v>
      </c>
    </row>
    <row r="33" spans="2:6" ht="12.5">
      <c r="B33" s="114">
        <v>45420.403136574074</v>
      </c>
      <c r="C33" s="100">
        <v>200</v>
      </c>
      <c r="D33" s="115">
        <v>14.27</v>
      </c>
      <c r="E33" s="98">
        <v>2854</v>
      </c>
      <c r="F33" s="101" t="s">
        <v>12</v>
      </c>
    </row>
    <row r="34" spans="2:6" ht="12.5">
      <c r="B34" s="114">
        <v>45420.403136574074</v>
      </c>
      <c r="C34" s="100">
        <v>5</v>
      </c>
      <c r="D34" s="115">
        <v>14.27</v>
      </c>
      <c r="E34" s="98">
        <v>71.349999999999994</v>
      </c>
      <c r="F34" s="101" t="s">
        <v>12</v>
      </c>
    </row>
    <row r="35" spans="2:6" ht="12.5">
      <c r="B35" s="114">
        <v>45420.403136574074</v>
      </c>
      <c r="C35" s="100">
        <v>1</v>
      </c>
      <c r="D35" s="115">
        <v>14.27</v>
      </c>
      <c r="E35" s="98">
        <v>14.27</v>
      </c>
      <c r="F35" s="101" t="s">
        <v>12</v>
      </c>
    </row>
    <row r="36" spans="2:6" ht="12.5">
      <c r="B36" s="114">
        <v>45420.403136574074</v>
      </c>
      <c r="C36" s="100">
        <v>44</v>
      </c>
      <c r="D36" s="115">
        <v>14.27</v>
      </c>
      <c r="E36" s="98">
        <v>627.88</v>
      </c>
      <c r="F36" s="101" t="s">
        <v>12</v>
      </c>
    </row>
    <row r="37" spans="2:6" ht="12.5">
      <c r="B37" s="114">
        <v>45420.403136574074</v>
      </c>
      <c r="C37" s="100">
        <v>250</v>
      </c>
      <c r="D37" s="115">
        <v>14.27</v>
      </c>
      <c r="E37" s="98">
        <v>3567.5</v>
      </c>
      <c r="F37" s="101" t="s">
        <v>12</v>
      </c>
    </row>
    <row r="38" spans="2:6" ht="12.5">
      <c r="B38" s="114">
        <v>45420.403136574074</v>
      </c>
      <c r="C38" s="100">
        <v>130</v>
      </c>
      <c r="D38" s="115">
        <v>14.27</v>
      </c>
      <c r="E38" s="98">
        <v>1855.1</v>
      </c>
      <c r="F38" s="101" t="s">
        <v>12</v>
      </c>
    </row>
    <row r="39" spans="2:6" ht="12.5">
      <c r="B39" s="114">
        <v>45420.403136574074</v>
      </c>
      <c r="C39" s="100">
        <v>250</v>
      </c>
      <c r="D39" s="115">
        <v>14.27</v>
      </c>
      <c r="E39" s="98">
        <v>3567.5</v>
      </c>
      <c r="F39" s="101" t="s">
        <v>12</v>
      </c>
    </row>
    <row r="40" spans="2:6" ht="12.5">
      <c r="B40" s="114">
        <v>45420.403136574074</v>
      </c>
      <c r="C40" s="100">
        <v>250</v>
      </c>
      <c r="D40" s="115">
        <v>14.27</v>
      </c>
      <c r="E40" s="98">
        <v>3567.5</v>
      </c>
      <c r="F40" s="101" t="s">
        <v>12</v>
      </c>
    </row>
    <row r="41" spans="2:6" ht="12.5">
      <c r="B41" s="114">
        <v>45420.403136574074</v>
      </c>
      <c r="C41" s="100">
        <v>130</v>
      </c>
      <c r="D41" s="115">
        <v>14.27</v>
      </c>
      <c r="E41" s="98">
        <v>1855.1</v>
      </c>
      <c r="F41" s="101" t="s">
        <v>12</v>
      </c>
    </row>
    <row r="42" spans="2:6" ht="12.5">
      <c r="B42" s="114">
        <v>45420.403136574074</v>
      </c>
      <c r="C42" s="100">
        <v>250</v>
      </c>
      <c r="D42" s="115">
        <v>14.27</v>
      </c>
      <c r="E42" s="98">
        <v>3567.5</v>
      </c>
      <c r="F42" s="101" t="s">
        <v>12</v>
      </c>
    </row>
    <row r="43" spans="2:6" ht="12.5">
      <c r="B43" s="114">
        <v>45420.403136574074</v>
      </c>
      <c r="C43" s="100">
        <v>184</v>
      </c>
      <c r="D43" s="115">
        <v>14.27</v>
      </c>
      <c r="E43" s="98">
        <v>2625.68</v>
      </c>
      <c r="F43" s="101" t="s">
        <v>12</v>
      </c>
    </row>
    <row r="44" spans="2:6" ht="12.5">
      <c r="B44" s="114">
        <v>45420.403136574074</v>
      </c>
      <c r="C44" s="100">
        <v>66</v>
      </c>
      <c r="D44" s="115">
        <v>14.27</v>
      </c>
      <c r="E44" s="98">
        <v>941.81999999999994</v>
      </c>
      <c r="F44" s="101" t="s">
        <v>12</v>
      </c>
    </row>
    <row r="45" spans="2:6" ht="12.5">
      <c r="B45" s="114">
        <v>45420.403136574074</v>
      </c>
      <c r="C45" s="100">
        <v>184</v>
      </c>
      <c r="D45" s="115">
        <v>14.27</v>
      </c>
      <c r="E45" s="98">
        <v>2625.68</v>
      </c>
      <c r="F45" s="101" t="s">
        <v>12</v>
      </c>
    </row>
    <row r="46" spans="2:6" ht="12.5">
      <c r="B46" s="114">
        <v>45420.403136574074</v>
      </c>
      <c r="C46" s="100">
        <v>184</v>
      </c>
      <c r="D46" s="115">
        <v>14.27</v>
      </c>
      <c r="E46" s="98">
        <v>2625.68</v>
      </c>
      <c r="F46" s="101" t="s">
        <v>12</v>
      </c>
    </row>
    <row r="47" spans="2:6" ht="12.5">
      <c r="B47" s="114">
        <v>45420.403136574074</v>
      </c>
      <c r="C47" s="100">
        <v>66</v>
      </c>
      <c r="D47" s="115">
        <v>14.27</v>
      </c>
      <c r="E47" s="98">
        <v>941.81999999999994</v>
      </c>
      <c r="F47" s="101" t="s">
        <v>12</v>
      </c>
    </row>
    <row r="48" spans="2:6" ht="12.5">
      <c r="B48" s="114">
        <v>45420.403136574074</v>
      </c>
      <c r="C48" s="100">
        <v>250</v>
      </c>
      <c r="D48" s="115">
        <v>14.27</v>
      </c>
      <c r="E48" s="98">
        <v>3567.5</v>
      </c>
      <c r="F48" s="101" t="s">
        <v>12</v>
      </c>
    </row>
    <row r="49" spans="2:6" ht="12.5">
      <c r="B49" s="114">
        <v>45420.403136574074</v>
      </c>
      <c r="C49" s="100">
        <v>130</v>
      </c>
      <c r="D49" s="115">
        <v>14.27</v>
      </c>
      <c r="E49" s="98">
        <v>1855.1</v>
      </c>
      <c r="F49" s="101" t="s">
        <v>12</v>
      </c>
    </row>
    <row r="50" spans="2:6" ht="12.5">
      <c r="B50" s="114">
        <v>45420.403136574074</v>
      </c>
      <c r="C50" s="100">
        <v>250</v>
      </c>
      <c r="D50" s="115">
        <v>14.27</v>
      </c>
      <c r="E50" s="98">
        <v>3567.5</v>
      </c>
      <c r="F50" s="101" t="s">
        <v>12</v>
      </c>
    </row>
    <row r="51" spans="2:6" ht="12.5">
      <c r="B51" s="114">
        <v>45420.403136574074</v>
      </c>
      <c r="C51" s="100">
        <v>34</v>
      </c>
      <c r="D51" s="115">
        <v>14.27</v>
      </c>
      <c r="E51" s="98">
        <v>485.18</v>
      </c>
      <c r="F51" s="101" t="s">
        <v>12</v>
      </c>
    </row>
    <row r="52" spans="2:6" ht="12.5">
      <c r="B52" s="114">
        <v>45420.403136574074</v>
      </c>
      <c r="C52" s="100">
        <v>216</v>
      </c>
      <c r="D52" s="115">
        <v>14.27</v>
      </c>
      <c r="E52" s="98">
        <v>3082.3199999999997</v>
      </c>
      <c r="F52" s="101" t="s">
        <v>12</v>
      </c>
    </row>
    <row r="53" spans="2:6" ht="12.5">
      <c r="B53" s="114">
        <v>45420.403136574074</v>
      </c>
      <c r="C53" s="100">
        <v>34</v>
      </c>
      <c r="D53" s="115">
        <v>14.27</v>
      </c>
      <c r="E53" s="98">
        <v>485.18</v>
      </c>
      <c r="F53" s="101" t="s">
        <v>12</v>
      </c>
    </row>
    <row r="54" spans="2:6" ht="12.5">
      <c r="B54" s="114">
        <v>45420.403402777774</v>
      </c>
      <c r="C54" s="100">
        <v>38</v>
      </c>
      <c r="D54" s="115">
        <v>14.25</v>
      </c>
      <c r="E54" s="98">
        <v>541.5</v>
      </c>
      <c r="F54" s="101" t="s">
        <v>12</v>
      </c>
    </row>
    <row r="55" spans="2:6" ht="12.5">
      <c r="B55" s="114">
        <v>45420.403483796297</v>
      </c>
      <c r="C55" s="100">
        <v>636</v>
      </c>
      <c r="D55" s="115">
        <v>14.25</v>
      </c>
      <c r="E55" s="98">
        <v>9063</v>
      </c>
      <c r="F55" s="101" t="s">
        <v>12</v>
      </c>
    </row>
    <row r="56" spans="2:6" ht="12.5">
      <c r="B56" s="114">
        <v>45420.404942129629</v>
      </c>
      <c r="C56" s="100">
        <v>769</v>
      </c>
      <c r="D56" s="115">
        <v>14.26</v>
      </c>
      <c r="E56" s="98">
        <v>10965.94</v>
      </c>
      <c r="F56" s="101" t="s">
        <v>12</v>
      </c>
    </row>
    <row r="57" spans="2:6" ht="12.5">
      <c r="B57" s="114">
        <v>45420.410798611112</v>
      </c>
      <c r="C57" s="100">
        <v>414</v>
      </c>
      <c r="D57" s="115">
        <v>14.23</v>
      </c>
      <c r="E57" s="98">
        <v>5891.22</v>
      </c>
      <c r="F57" s="101" t="s">
        <v>12</v>
      </c>
    </row>
    <row r="58" spans="2:6" ht="12.5">
      <c r="B58" s="114">
        <v>45420.411493055559</v>
      </c>
      <c r="C58" s="100">
        <v>296</v>
      </c>
      <c r="D58" s="115">
        <v>14.23</v>
      </c>
      <c r="E58" s="98">
        <v>4212.08</v>
      </c>
      <c r="F58" s="101" t="s">
        <v>12</v>
      </c>
    </row>
    <row r="59" spans="2:6" ht="12.5">
      <c r="B59" s="114">
        <v>45420.493726851855</v>
      </c>
      <c r="C59" s="100">
        <v>215</v>
      </c>
      <c r="D59" s="115">
        <v>14.26</v>
      </c>
      <c r="E59" s="98">
        <v>3065.9</v>
      </c>
      <c r="F59" s="101" t="s">
        <v>12</v>
      </c>
    </row>
    <row r="60" spans="2:6" ht="12.5">
      <c r="B60" s="114">
        <v>45420.493726851855</v>
      </c>
      <c r="C60" s="100">
        <v>426</v>
      </c>
      <c r="D60" s="115">
        <v>14.26</v>
      </c>
      <c r="E60" s="98">
        <v>6074.76</v>
      </c>
      <c r="F60" s="101" t="s">
        <v>12</v>
      </c>
    </row>
    <row r="61" spans="2:6" ht="12.5">
      <c r="B61" s="114">
        <v>45420.493773148148</v>
      </c>
      <c r="C61" s="100">
        <v>731</v>
      </c>
      <c r="D61" s="115">
        <v>14.26</v>
      </c>
      <c r="E61" s="98">
        <v>10424.06</v>
      </c>
      <c r="F61" s="101" t="s">
        <v>12</v>
      </c>
    </row>
    <row r="62" spans="2:6" ht="12.5">
      <c r="B62" s="114">
        <v>45420.493773148148</v>
      </c>
      <c r="C62" s="100">
        <v>358</v>
      </c>
      <c r="D62" s="115">
        <v>14.26</v>
      </c>
      <c r="E62" s="98">
        <v>5105.08</v>
      </c>
      <c r="F62" s="101" t="s">
        <v>12</v>
      </c>
    </row>
    <row r="63" spans="2:6" ht="12.5">
      <c r="B63" s="114">
        <v>45420.493773148148</v>
      </c>
      <c r="C63" s="100">
        <v>758</v>
      </c>
      <c r="D63" s="115">
        <v>14.26</v>
      </c>
      <c r="E63" s="98">
        <v>10809.08</v>
      </c>
      <c r="F63" s="101" t="s">
        <v>12</v>
      </c>
    </row>
    <row r="64" spans="2:6" ht="12.5">
      <c r="B64" s="114">
        <v>45420.493773148148</v>
      </c>
      <c r="C64" s="100">
        <v>412</v>
      </c>
      <c r="D64" s="115">
        <v>14.26</v>
      </c>
      <c r="E64" s="98">
        <v>5875.12</v>
      </c>
      <c r="F64" s="101" t="s">
        <v>12</v>
      </c>
    </row>
    <row r="65" spans="2:6" ht="12.5">
      <c r="B65" s="114">
        <v>45420.506504629629</v>
      </c>
      <c r="C65" s="100">
        <v>494</v>
      </c>
      <c r="D65" s="115">
        <v>14.26</v>
      </c>
      <c r="E65" s="98">
        <v>7044.44</v>
      </c>
      <c r="F65" s="101" t="s">
        <v>12</v>
      </c>
    </row>
    <row r="66" spans="2:6" ht="12.5">
      <c r="B66" s="114">
        <v>45420.506504629629</v>
      </c>
      <c r="C66" s="100">
        <v>300</v>
      </c>
      <c r="D66" s="115">
        <v>14.26</v>
      </c>
      <c r="E66" s="98">
        <v>4278</v>
      </c>
      <c r="F66" s="101" t="s">
        <v>12</v>
      </c>
    </row>
    <row r="67" spans="2:6" ht="12.5">
      <c r="B67" s="114">
        <v>45420.528171296297</v>
      </c>
      <c r="C67" s="100">
        <v>4</v>
      </c>
      <c r="D67" s="115">
        <v>14.26</v>
      </c>
      <c r="E67" s="98">
        <v>57.04</v>
      </c>
      <c r="F67" s="101" t="s">
        <v>12</v>
      </c>
    </row>
    <row r="68" spans="2:6" ht="12.5">
      <c r="B68" s="114">
        <v>45420.533946759257</v>
      </c>
      <c r="C68" s="100">
        <v>262</v>
      </c>
      <c r="D68" s="115">
        <v>14.26</v>
      </c>
      <c r="E68" s="98">
        <v>3736.12</v>
      </c>
      <c r="F68" s="101" t="s">
        <v>12</v>
      </c>
    </row>
    <row r="69" spans="2:6" ht="12.5">
      <c r="B69" s="114">
        <v>45420.533946759257</v>
      </c>
      <c r="C69" s="100">
        <v>391</v>
      </c>
      <c r="D69" s="115">
        <v>14.25</v>
      </c>
      <c r="E69" s="98">
        <v>5571.75</v>
      </c>
      <c r="F69" s="101" t="s">
        <v>12</v>
      </c>
    </row>
    <row r="70" spans="2:6" ht="12.5">
      <c r="B70" s="114">
        <v>45420.533946759257</v>
      </c>
      <c r="C70" s="100">
        <v>739</v>
      </c>
      <c r="D70" s="115">
        <v>14.26</v>
      </c>
      <c r="E70" s="98">
        <v>10538.14</v>
      </c>
      <c r="F70" s="101" t="s">
        <v>12</v>
      </c>
    </row>
    <row r="71" spans="2:6" ht="12.5">
      <c r="B71" s="114">
        <v>45420.533946759257</v>
      </c>
      <c r="C71" s="100">
        <v>762</v>
      </c>
      <c r="D71" s="115">
        <v>14.26</v>
      </c>
      <c r="E71" s="98">
        <v>10866.119999999999</v>
      </c>
      <c r="F71" s="101" t="s">
        <v>12</v>
      </c>
    </row>
    <row r="72" spans="2:6" ht="12.5">
      <c r="B72" s="114">
        <v>45420.555555555555</v>
      </c>
      <c r="C72" s="100">
        <v>179</v>
      </c>
      <c r="D72" s="115">
        <v>14.24</v>
      </c>
      <c r="E72" s="98">
        <v>2548.96</v>
      </c>
      <c r="F72" s="101" t="s">
        <v>12</v>
      </c>
    </row>
    <row r="73" spans="2:6" ht="12.5">
      <c r="B73" s="114">
        <v>45420.555555555555</v>
      </c>
      <c r="C73" s="100">
        <v>387</v>
      </c>
      <c r="D73" s="115">
        <v>14.24</v>
      </c>
      <c r="E73" s="98">
        <v>5510.88</v>
      </c>
      <c r="F73" s="101" t="s">
        <v>12</v>
      </c>
    </row>
    <row r="74" spans="2:6" ht="12.5">
      <c r="B74" s="114">
        <v>45420.572928240741</v>
      </c>
      <c r="C74" s="100">
        <v>705</v>
      </c>
      <c r="D74" s="115">
        <v>14.23</v>
      </c>
      <c r="E74" s="98">
        <v>10032.15</v>
      </c>
      <c r="F74" s="101" t="s">
        <v>12</v>
      </c>
    </row>
    <row r="75" spans="2:6" ht="12.5">
      <c r="B75" s="114">
        <v>45420.595717592594</v>
      </c>
      <c r="C75" s="100">
        <v>626</v>
      </c>
      <c r="D75" s="115">
        <v>14.26</v>
      </c>
      <c r="E75" s="98">
        <v>8926.76</v>
      </c>
      <c r="F75" s="101" t="s">
        <v>12</v>
      </c>
    </row>
    <row r="76" spans="2:6" ht="12.5">
      <c r="B76" s="114">
        <v>45420.598194444443</v>
      </c>
      <c r="C76" s="100">
        <v>692</v>
      </c>
      <c r="D76" s="115">
        <v>14.25</v>
      </c>
      <c r="E76" s="98">
        <v>9861</v>
      </c>
      <c r="F76" s="101" t="s">
        <v>12</v>
      </c>
    </row>
    <row r="77" spans="2:6" ht="12.5">
      <c r="B77" s="114">
        <v>45420.610902777778</v>
      </c>
      <c r="C77" s="100">
        <v>663</v>
      </c>
      <c r="D77" s="115">
        <v>14.23</v>
      </c>
      <c r="E77" s="98">
        <v>9434.49</v>
      </c>
      <c r="F77" s="101" t="s">
        <v>12</v>
      </c>
    </row>
    <row r="78" spans="2:6" ht="12.5">
      <c r="B78" s="114">
        <v>45420.629733796297</v>
      </c>
      <c r="C78" s="100">
        <v>675</v>
      </c>
      <c r="D78" s="115">
        <v>14.19</v>
      </c>
      <c r="E78" s="98">
        <v>9578.25</v>
      </c>
      <c r="F78" s="101" t="s">
        <v>12</v>
      </c>
    </row>
    <row r="79" spans="2:6" ht="12.5">
      <c r="B79" s="114">
        <v>45420.639050925929</v>
      </c>
      <c r="C79" s="100">
        <v>744</v>
      </c>
      <c r="D79" s="115">
        <v>14.18</v>
      </c>
      <c r="E79" s="98">
        <v>10549.92</v>
      </c>
      <c r="F79" s="101" t="s">
        <v>12</v>
      </c>
    </row>
    <row r="80" spans="2:6" ht="12.5">
      <c r="B80" s="114">
        <v>45420.646550925929</v>
      </c>
      <c r="C80" s="100">
        <v>655</v>
      </c>
      <c r="D80" s="115">
        <v>14.19</v>
      </c>
      <c r="E80" s="98">
        <v>9294.4499999999989</v>
      </c>
      <c r="F80" s="101" t="s">
        <v>12</v>
      </c>
    </row>
    <row r="81" spans="2:6" ht="12.5">
      <c r="B81" s="114">
        <v>45420.653379629628</v>
      </c>
      <c r="C81" s="100">
        <v>54</v>
      </c>
      <c r="D81" s="115">
        <v>14.2</v>
      </c>
      <c r="E81" s="98">
        <v>766.8</v>
      </c>
      <c r="F81" s="101" t="s">
        <v>12</v>
      </c>
    </row>
    <row r="82" spans="2:6" ht="12.5">
      <c r="B82" s="114">
        <v>45420.653379629628</v>
      </c>
      <c r="C82" s="100">
        <v>700</v>
      </c>
      <c r="D82" s="115">
        <v>14.2</v>
      </c>
      <c r="E82" s="98">
        <v>9940</v>
      </c>
      <c r="F82" s="101" t="s">
        <v>12</v>
      </c>
    </row>
    <row r="83" spans="2:6" ht="12.5">
      <c r="B83" s="114">
        <v>45420.706377314818</v>
      </c>
      <c r="C83" s="100">
        <v>265</v>
      </c>
      <c r="D83" s="115">
        <v>14.25</v>
      </c>
      <c r="E83" s="98">
        <v>3776.25</v>
      </c>
      <c r="F83" s="101" t="s">
        <v>12</v>
      </c>
    </row>
    <row r="84" spans="2:6" ht="12.5">
      <c r="B84" s="114">
        <v>45420.706377314818</v>
      </c>
      <c r="C84" s="100">
        <v>378</v>
      </c>
      <c r="D84" s="115">
        <v>14.25</v>
      </c>
      <c r="E84" s="98">
        <v>5386.5</v>
      </c>
      <c r="F84" s="101" t="s">
        <v>12</v>
      </c>
    </row>
    <row r="85" spans="2:6" ht="12.5">
      <c r="B85" s="114">
        <v>45420.706377314818</v>
      </c>
      <c r="C85" s="100">
        <v>203</v>
      </c>
      <c r="D85" s="115">
        <v>14.25</v>
      </c>
      <c r="E85" s="98">
        <v>2892.75</v>
      </c>
      <c r="F85" s="101" t="s">
        <v>12</v>
      </c>
    </row>
    <row r="86" spans="2:6" ht="12.5">
      <c r="B86" s="114">
        <v>45420.706377314818</v>
      </c>
      <c r="C86" s="100">
        <v>429</v>
      </c>
      <c r="D86" s="115">
        <v>14.25</v>
      </c>
      <c r="E86" s="98">
        <v>6113.25</v>
      </c>
      <c r="F86" s="101" t="s">
        <v>12</v>
      </c>
    </row>
    <row r="87" spans="2:6" ht="12.5">
      <c r="B87" s="114">
        <v>45420.706377314818</v>
      </c>
      <c r="C87" s="100">
        <v>746</v>
      </c>
      <c r="D87" s="115">
        <v>14.25</v>
      </c>
      <c r="E87" s="98">
        <v>10630.5</v>
      </c>
      <c r="F87" s="101" t="s">
        <v>12</v>
      </c>
    </row>
    <row r="88" spans="2:6" ht="12.5">
      <c r="B88" s="114">
        <v>45420.706377314818</v>
      </c>
      <c r="C88" s="100">
        <v>715</v>
      </c>
      <c r="D88" s="115">
        <v>14.25</v>
      </c>
      <c r="E88" s="98">
        <v>10188.75</v>
      </c>
      <c r="F88" s="101" t="s">
        <v>12</v>
      </c>
    </row>
    <row r="89" spans="2:6" ht="12.5">
      <c r="B89" s="114">
        <v>45420.706377314818</v>
      </c>
      <c r="C89" s="100">
        <v>709</v>
      </c>
      <c r="D89" s="115">
        <v>14.25</v>
      </c>
      <c r="E89" s="98">
        <v>10103.25</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5">
      <c r="B17" s="82">
        <v>45419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45419.390775462962</v>
      </c>
      <c r="C20" s="100">
        <v>500</v>
      </c>
      <c r="D20" s="115">
        <v>14.35</v>
      </c>
      <c r="E20" s="98">
        <v>7175</v>
      </c>
      <c r="F20" s="101" t="s">
        <v>12</v>
      </c>
      <c r="G20" s="116"/>
      <c r="H20" s="113"/>
      <c r="I20" s="113"/>
      <c r="J20" s="113"/>
      <c r="K20" s="113"/>
    </row>
    <row r="21" spans="2:12" ht="12.5">
      <c r="B21" s="114">
        <v>45419.394837962966</v>
      </c>
      <c r="C21" s="100">
        <v>500</v>
      </c>
      <c r="D21" s="115">
        <v>14.32</v>
      </c>
      <c r="E21" s="98">
        <v>7160</v>
      </c>
      <c r="F21" s="94" t="s">
        <v>12</v>
      </c>
    </row>
    <row r="22" spans="2:12" ht="12.5">
      <c r="B22" s="114">
        <v>45419.551238425927</v>
      </c>
      <c r="C22" s="100">
        <v>269</v>
      </c>
      <c r="D22" s="115">
        <v>14.42</v>
      </c>
      <c r="E22" s="98">
        <v>3878.98</v>
      </c>
      <c r="F22" s="94" t="s">
        <v>12</v>
      </c>
    </row>
    <row r="23" spans="2:12" ht="12.5">
      <c r="B23" s="114">
        <v>45419.551238425927</v>
      </c>
      <c r="C23" s="100">
        <v>231</v>
      </c>
      <c r="D23" s="115">
        <v>14.42</v>
      </c>
      <c r="E23" s="98">
        <v>3331.02</v>
      </c>
      <c r="F23" s="101" t="s">
        <v>12</v>
      </c>
    </row>
    <row r="24" spans="2:12" ht="12.5">
      <c r="B24" s="114">
        <v>45419.554618055554</v>
      </c>
      <c r="C24" s="100">
        <v>500</v>
      </c>
      <c r="D24" s="115">
        <v>14.4</v>
      </c>
      <c r="E24" s="98">
        <v>7200</v>
      </c>
      <c r="F24" s="101" t="s">
        <v>12</v>
      </c>
    </row>
    <row r="25" spans="2:12" ht="12.5">
      <c r="B25" s="114">
        <v>45419.58866898148</v>
      </c>
      <c r="C25" s="100">
        <v>103</v>
      </c>
      <c r="D25" s="115">
        <v>14.39</v>
      </c>
      <c r="E25" s="98">
        <v>1482.17</v>
      </c>
      <c r="F25" s="101" t="s">
        <v>12</v>
      </c>
    </row>
    <row r="26" spans="2:12" ht="12.5">
      <c r="B26" s="114">
        <v>45419.58866898148</v>
      </c>
      <c r="C26" s="100">
        <v>170</v>
      </c>
      <c r="D26" s="115">
        <v>14.39</v>
      </c>
      <c r="E26" s="98">
        <v>2446.3000000000002</v>
      </c>
      <c r="F26" s="101" t="s">
        <v>12</v>
      </c>
    </row>
    <row r="27" spans="2:12" ht="12.5">
      <c r="B27" s="114">
        <v>45419.58866898148</v>
      </c>
      <c r="C27" s="100">
        <v>227</v>
      </c>
      <c r="D27" s="115">
        <v>14.39</v>
      </c>
      <c r="E27" s="98">
        <v>3266.53</v>
      </c>
      <c r="F27" s="101" t="s">
        <v>12</v>
      </c>
    </row>
    <row r="28" spans="2:12" ht="12.5">
      <c r="B28" s="114">
        <v>45419.589259259257</v>
      </c>
      <c r="C28" s="100">
        <v>500</v>
      </c>
      <c r="D28" s="115">
        <v>14.36</v>
      </c>
      <c r="E28" s="98">
        <v>7180</v>
      </c>
      <c r="F28" s="101" t="s">
        <v>12</v>
      </c>
    </row>
    <row r="29" spans="2:12" ht="12.5">
      <c r="B29" s="114">
        <v>45419.595092592594</v>
      </c>
      <c r="C29" s="100">
        <v>205</v>
      </c>
      <c r="D29" s="115">
        <v>14.34</v>
      </c>
      <c r="E29" s="98">
        <v>2939.7</v>
      </c>
      <c r="F29" s="101" t="s">
        <v>12</v>
      </c>
    </row>
    <row r="30" spans="2:12" ht="12.5">
      <c r="B30" s="114">
        <v>45419.595092592594</v>
      </c>
      <c r="C30" s="100">
        <v>189</v>
      </c>
      <c r="D30" s="115">
        <v>14.34</v>
      </c>
      <c r="E30" s="98">
        <v>2710.2599999999998</v>
      </c>
      <c r="F30" s="101" t="s">
        <v>12</v>
      </c>
    </row>
    <row r="31" spans="2:12" ht="12.5">
      <c r="B31" s="114">
        <v>45419.595092592594</v>
      </c>
      <c r="C31" s="100">
        <v>106</v>
      </c>
      <c r="D31" s="115">
        <v>14.34</v>
      </c>
      <c r="E31" s="98">
        <v>1520.04</v>
      </c>
      <c r="F31" s="101" t="s">
        <v>12</v>
      </c>
    </row>
    <row r="32" spans="2:12" ht="12.5">
      <c r="B32" s="114">
        <v>45419.600555555553</v>
      </c>
      <c r="C32" s="100">
        <v>500</v>
      </c>
      <c r="D32" s="115">
        <v>14.32</v>
      </c>
      <c r="E32" s="98">
        <v>7160</v>
      </c>
      <c r="F32" s="101" t="s">
        <v>12</v>
      </c>
    </row>
    <row r="33" spans="2:6" ht="12.5">
      <c r="B33" s="114">
        <v>45419.60224537037</v>
      </c>
      <c r="C33" s="100">
        <v>500</v>
      </c>
      <c r="D33" s="115">
        <v>14.3</v>
      </c>
      <c r="E33" s="98">
        <v>7150</v>
      </c>
      <c r="F33" s="101" t="s">
        <v>12</v>
      </c>
    </row>
    <row r="34" spans="2:6" ht="12.5">
      <c r="B34" s="114">
        <v>45419.629201388889</v>
      </c>
      <c r="C34" s="100">
        <v>500</v>
      </c>
      <c r="D34" s="115">
        <v>14.32</v>
      </c>
      <c r="E34" s="98">
        <v>7160</v>
      </c>
      <c r="F34" s="101" t="s">
        <v>12</v>
      </c>
    </row>
    <row r="35" spans="2:6" ht="12.5">
      <c r="B35" s="114">
        <v>45419.645868055559</v>
      </c>
      <c r="C35" s="100">
        <v>500</v>
      </c>
      <c r="D35" s="115">
        <v>14.3</v>
      </c>
      <c r="E35" s="98">
        <v>7150</v>
      </c>
      <c r="F35" s="101" t="s">
        <v>12</v>
      </c>
    </row>
    <row r="36" spans="2:6" ht="12.5">
      <c r="B36" s="114">
        <v>45419.647268518522</v>
      </c>
      <c r="C36" s="100">
        <v>70</v>
      </c>
      <c r="D36" s="115">
        <v>14.28</v>
      </c>
      <c r="E36" s="98">
        <v>999.59999999999991</v>
      </c>
      <c r="F36" s="101" t="s">
        <v>12</v>
      </c>
    </row>
    <row r="37" spans="2:6" ht="12.5">
      <c r="B37" s="114">
        <v>45419.665682870371</v>
      </c>
      <c r="C37" s="100">
        <v>346</v>
      </c>
      <c r="D37" s="115">
        <v>14.3</v>
      </c>
      <c r="E37" s="98">
        <v>4947.8</v>
      </c>
      <c r="F37" s="101" t="s">
        <v>12</v>
      </c>
    </row>
    <row r="38" spans="2:6" ht="12.5">
      <c r="B38" s="114">
        <v>45419.665682870371</v>
      </c>
      <c r="C38" s="100">
        <v>154</v>
      </c>
      <c r="D38" s="115">
        <v>14.3</v>
      </c>
      <c r="E38" s="98">
        <v>2202.2000000000003</v>
      </c>
      <c r="F38" s="101" t="s">
        <v>12</v>
      </c>
    </row>
    <row r="39" spans="2:6" ht="12.5">
      <c r="B39" s="114">
        <v>45419.705752314818</v>
      </c>
      <c r="C39" s="100">
        <v>47</v>
      </c>
      <c r="D39" s="115">
        <v>14.37</v>
      </c>
      <c r="E39" s="98">
        <v>675.39</v>
      </c>
      <c r="F39" s="101" t="s">
        <v>12</v>
      </c>
    </row>
    <row r="40" spans="2:6" ht="12.5">
      <c r="B40" s="114">
        <v>45419.705752314818</v>
      </c>
      <c r="C40" s="100">
        <v>383</v>
      </c>
      <c r="D40" s="115">
        <v>14.37</v>
      </c>
      <c r="E40" s="98">
        <v>5503.71</v>
      </c>
      <c r="F40" s="101" t="s">
        <v>12</v>
      </c>
    </row>
    <row r="41" spans="2:6" ht="12.5">
      <c r="B41" s="114">
        <v>45419.710381944446</v>
      </c>
      <c r="C41" s="100">
        <v>500</v>
      </c>
      <c r="D41" s="115">
        <v>14.33</v>
      </c>
      <c r="E41" s="98">
        <v>7165</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dimension ref="B1:L170"/>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5">
      <c r="B17" s="30">
        <v>45558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45558.378472222219</v>
      </c>
      <c r="C20" s="100">
        <v>72</v>
      </c>
      <c r="D20" s="115">
        <v>16.510000000000002</v>
      </c>
      <c r="E20" s="98">
        <v>1188.72</v>
      </c>
      <c r="F20" s="101" t="s">
        <v>12</v>
      </c>
      <c r="G20" s="116"/>
      <c r="H20" s="113"/>
      <c r="I20" s="113"/>
      <c r="J20" s="113"/>
      <c r="K20" s="113"/>
    </row>
    <row r="21" spans="2:12" ht="12.5">
      <c r="B21" s="114">
        <v>45558.378969907404</v>
      </c>
      <c r="C21" s="100">
        <v>225</v>
      </c>
      <c r="D21" s="115">
        <v>16.489999999999998</v>
      </c>
      <c r="E21" s="98">
        <v>3710.2499999999995</v>
      </c>
      <c r="F21" s="94" t="s">
        <v>12</v>
      </c>
    </row>
    <row r="22" spans="2:12" ht="12.5">
      <c r="B22" s="114">
        <v>45558.378969907404</v>
      </c>
      <c r="C22" s="100">
        <v>336</v>
      </c>
      <c r="D22" s="115">
        <v>16.489999999999998</v>
      </c>
      <c r="E22" s="98">
        <v>5540.6399999999994</v>
      </c>
      <c r="F22" s="94" t="s">
        <v>12</v>
      </c>
    </row>
    <row r="23" spans="2:12" ht="12.5">
      <c r="B23" s="114">
        <v>45558.378969907404</v>
      </c>
      <c r="C23" s="100">
        <v>336</v>
      </c>
      <c r="D23" s="115">
        <v>16.489999999999998</v>
      </c>
      <c r="E23" s="98">
        <v>5540.6399999999994</v>
      </c>
      <c r="F23" s="101" t="s">
        <v>12</v>
      </c>
    </row>
    <row r="24" spans="2:12" ht="12.5">
      <c r="B24" s="114">
        <v>45558.378969907404</v>
      </c>
      <c r="C24" s="100">
        <v>336</v>
      </c>
      <c r="D24" s="115">
        <v>16.489999999999998</v>
      </c>
      <c r="E24" s="98">
        <v>5540.6399999999994</v>
      </c>
      <c r="F24" s="101" t="s">
        <v>12</v>
      </c>
    </row>
    <row r="25" spans="2:12" ht="12.5">
      <c r="B25" s="114">
        <v>45558.382118055553</v>
      </c>
      <c r="C25" s="100">
        <v>279</v>
      </c>
      <c r="D25" s="115">
        <v>16.489999999999998</v>
      </c>
      <c r="E25" s="98">
        <v>4600.7099999999991</v>
      </c>
      <c r="F25" s="101" t="s">
        <v>12</v>
      </c>
    </row>
    <row r="26" spans="2:12" ht="12.5">
      <c r="B26" s="114">
        <v>45558.382118055553</v>
      </c>
      <c r="C26" s="100">
        <v>42</v>
      </c>
      <c r="D26" s="115">
        <v>16.489999999999998</v>
      </c>
      <c r="E26" s="98">
        <v>692.57999999999993</v>
      </c>
      <c r="F26" s="101" t="s">
        <v>12</v>
      </c>
    </row>
    <row r="27" spans="2:12" ht="12.5">
      <c r="B27" s="114">
        <v>45558.385451388887</v>
      </c>
      <c r="C27" s="100">
        <v>279</v>
      </c>
      <c r="D27" s="115">
        <v>16.45</v>
      </c>
      <c r="E27" s="98">
        <v>4589.55</v>
      </c>
      <c r="F27" s="101" t="s">
        <v>12</v>
      </c>
    </row>
    <row r="28" spans="2:12" ht="12.5">
      <c r="B28" s="114">
        <v>45558.385451388887</v>
      </c>
      <c r="C28" s="100">
        <v>531</v>
      </c>
      <c r="D28" s="115">
        <v>16.45</v>
      </c>
      <c r="E28" s="98">
        <v>8734.9499999999989</v>
      </c>
      <c r="F28" s="101" t="s">
        <v>12</v>
      </c>
    </row>
    <row r="29" spans="2:12" ht="12.5">
      <c r="B29" s="114">
        <v>45558.385451388887</v>
      </c>
      <c r="C29" s="100">
        <v>39</v>
      </c>
      <c r="D29" s="115">
        <v>16.45</v>
      </c>
      <c r="E29" s="98">
        <v>641.54999999999995</v>
      </c>
      <c r="F29" s="101" t="s">
        <v>12</v>
      </c>
    </row>
    <row r="30" spans="2:12" ht="12.5">
      <c r="B30" s="114">
        <v>45558.385451388887</v>
      </c>
      <c r="C30" s="100">
        <v>282</v>
      </c>
      <c r="D30" s="115">
        <v>16.45</v>
      </c>
      <c r="E30" s="98">
        <v>4638.8999999999996</v>
      </c>
      <c r="F30" s="101" t="s">
        <v>12</v>
      </c>
    </row>
    <row r="31" spans="2:12" ht="12.5">
      <c r="B31" s="114">
        <v>45558.394999999997</v>
      </c>
      <c r="C31" s="100">
        <v>300</v>
      </c>
      <c r="D31" s="115">
        <v>16.46</v>
      </c>
      <c r="E31" s="98">
        <v>4938</v>
      </c>
      <c r="F31" s="101" t="s">
        <v>12</v>
      </c>
    </row>
    <row r="32" spans="2:12" ht="12.5">
      <c r="B32" s="114">
        <v>45558.395844907405</v>
      </c>
      <c r="C32" s="100">
        <v>106</v>
      </c>
      <c r="D32" s="115">
        <v>16.46</v>
      </c>
      <c r="E32" s="98">
        <v>1744.76</v>
      </c>
      <c r="F32" s="101" t="s">
        <v>12</v>
      </c>
    </row>
    <row r="33" spans="2:6" ht="12.5">
      <c r="B33" s="114">
        <v>45558.395844907405</v>
      </c>
      <c r="C33" s="100">
        <v>170</v>
      </c>
      <c r="D33" s="115">
        <v>16.46</v>
      </c>
      <c r="E33" s="98">
        <v>2798.2000000000003</v>
      </c>
      <c r="F33" s="101" t="s">
        <v>12</v>
      </c>
    </row>
    <row r="34" spans="2:6" ht="12.5">
      <c r="B34" s="114">
        <v>45558.395844907405</v>
      </c>
      <c r="C34" s="100">
        <v>403</v>
      </c>
      <c r="D34" s="115">
        <v>16.46</v>
      </c>
      <c r="E34" s="98">
        <v>6633.38</v>
      </c>
      <c r="F34" s="101" t="s">
        <v>12</v>
      </c>
    </row>
    <row r="35" spans="2:6" ht="12.5">
      <c r="B35" s="114">
        <v>45558.395844907405</v>
      </c>
      <c r="C35" s="100">
        <v>277</v>
      </c>
      <c r="D35" s="115">
        <v>16.46</v>
      </c>
      <c r="E35" s="98">
        <v>4559.42</v>
      </c>
      <c r="F35" s="101" t="s">
        <v>12</v>
      </c>
    </row>
    <row r="36" spans="2:6" ht="12.5">
      <c r="B36" s="114">
        <v>45558.395856481482</v>
      </c>
      <c r="C36" s="100">
        <v>92</v>
      </c>
      <c r="D36" s="115">
        <v>16.46</v>
      </c>
      <c r="E36" s="98">
        <v>1514.3200000000002</v>
      </c>
      <c r="F36" s="101" t="s">
        <v>12</v>
      </c>
    </row>
    <row r="37" spans="2:6" ht="12.5">
      <c r="B37" s="114">
        <v>45558.395856481482</v>
      </c>
      <c r="C37" s="100">
        <v>297</v>
      </c>
      <c r="D37" s="115">
        <v>16.46</v>
      </c>
      <c r="E37" s="98">
        <v>4888.62</v>
      </c>
      <c r="F37" s="101" t="s">
        <v>12</v>
      </c>
    </row>
    <row r="38" spans="2:6" ht="12.5">
      <c r="B38" s="114">
        <v>45558.410879629628</v>
      </c>
      <c r="C38" s="100">
        <v>127</v>
      </c>
      <c r="D38" s="115">
        <v>16.510000000000002</v>
      </c>
      <c r="E38" s="98">
        <v>2096.77</v>
      </c>
      <c r="F38" s="101" t="s">
        <v>12</v>
      </c>
    </row>
    <row r="39" spans="2:6" ht="12.5">
      <c r="B39" s="114">
        <v>45558.410879629628</v>
      </c>
      <c r="C39" s="100">
        <v>72</v>
      </c>
      <c r="D39" s="115">
        <v>16.510000000000002</v>
      </c>
      <c r="E39" s="98">
        <v>1188.72</v>
      </c>
      <c r="F39" s="101" t="s">
        <v>12</v>
      </c>
    </row>
    <row r="40" spans="2:6" ht="12.5">
      <c r="B40" s="114">
        <v>45558.410879629628</v>
      </c>
      <c r="C40" s="100">
        <v>297</v>
      </c>
      <c r="D40" s="115">
        <v>16.52</v>
      </c>
      <c r="E40" s="98">
        <v>4906.4399999999996</v>
      </c>
      <c r="F40" s="101" t="s">
        <v>12</v>
      </c>
    </row>
    <row r="41" spans="2:6" ht="12.5">
      <c r="B41" s="114">
        <v>45558.412951388891</v>
      </c>
      <c r="C41" s="100">
        <v>62</v>
      </c>
      <c r="D41" s="115">
        <v>16.53</v>
      </c>
      <c r="E41" s="98">
        <v>1024.8600000000001</v>
      </c>
      <c r="F41" s="101" t="s">
        <v>12</v>
      </c>
    </row>
    <row r="42" spans="2:6" ht="12.5">
      <c r="B42" s="114">
        <v>45558.413113425922</v>
      </c>
      <c r="C42" s="100">
        <v>574</v>
      </c>
      <c r="D42" s="115">
        <v>16.53</v>
      </c>
      <c r="E42" s="98">
        <v>9488.2200000000012</v>
      </c>
      <c r="F42" s="101" t="s">
        <v>12</v>
      </c>
    </row>
    <row r="43" spans="2:6" ht="12.5">
      <c r="B43" s="114">
        <v>45558.413113425922</v>
      </c>
      <c r="C43" s="100">
        <v>214</v>
      </c>
      <c r="D43" s="115">
        <v>16.53</v>
      </c>
      <c r="E43" s="98">
        <v>3537.42</v>
      </c>
      <c r="F43" s="101" t="s">
        <v>12</v>
      </c>
    </row>
    <row r="44" spans="2:6" ht="12.5">
      <c r="B44" s="114">
        <v>45558.417013888888</v>
      </c>
      <c r="C44" s="100">
        <v>282</v>
      </c>
      <c r="D44" s="115">
        <v>16.52</v>
      </c>
      <c r="E44" s="98">
        <v>4658.6400000000003</v>
      </c>
      <c r="F44" s="101" t="s">
        <v>12</v>
      </c>
    </row>
    <row r="45" spans="2:6" ht="12.5">
      <c r="B45" s="114">
        <v>45558.419629629629</v>
      </c>
      <c r="C45" s="100">
        <v>121</v>
      </c>
      <c r="D45" s="115">
        <v>16.48</v>
      </c>
      <c r="E45" s="98">
        <v>1994.0800000000002</v>
      </c>
      <c r="F45" s="101" t="s">
        <v>12</v>
      </c>
    </row>
    <row r="46" spans="2:6" ht="12.5">
      <c r="B46" s="114">
        <v>45558.419629629629</v>
      </c>
      <c r="C46" s="100">
        <v>154</v>
      </c>
      <c r="D46" s="115">
        <v>16.48</v>
      </c>
      <c r="E46" s="98">
        <v>2537.92</v>
      </c>
      <c r="F46" s="101" t="s">
        <v>12</v>
      </c>
    </row>
    <row r="47" spans="2:6" ht="12.5">
      <c r="B47" s="114">
        <v>45558.425462962965</v>
      </c>
      <c r="C47" s="100">
        <v>289</v>
      </c>
      <c r="D47" s="115">
        <v>16.47</v>
      </c>
      <c r="E47" s="98">
        <v>4759.83</v>
      </c>
      <c r="F47" s="101" t="s">
        <v>12</v>
      </c>
    </row>
    <row r="48" spans="2:6" ht="12.5">
      <c r="B48" s="114">
        <v>45558.427951388891</v>
      </c>
      <c r="C48" s="100">
        <v>16</v>
      </c>
      <c r="D48" s="115">
        <v>16.45</v>
      </c>
      <c r="E48" s="98">
        <v>263.2</v>
      </c>
      <c r="F48" s="101" t="s">
        <v>12</v>
      </c>
    </row>
    <row r="49" spans="2:6" ht="12.5">
      <c r="B49" s="114">
        <v>45558.427951388891</v>
      </c>
      <c r="C49" s="100">
        <v>281</v>
      </c>
      <c r="D49" s="115">
        <v>16.45</v>
      </c>
      <c r="E49" s="98">
        <v>4622.45</v>
      </c>
      <c r="F49" s="101" t="s">
        <v>12</v>
      </c>
    </row>
    <row r="50" spans="2:6" ht="12.5">
      <c r="B50" s="114">
        <v>45558.435162037036</v>
      </c>
      <c r="C50" s="100">
        <v>269</v>
      </c>
      <c r="D50" s="115">
        <v>16.46</v>
      </c>
      <c r="E50" s="98">
        <v>4427.74</v>
      </c>
      <c r="F50" s="101" t="s">
        <v>12</v>
      </c>
    </row>
    <row r="51" spans="2:6" ht="12.5">
      <c r="B51" s="114">
        <v>45558.435208333336</v>
      </c>
      <c r="C51" s="100">
        <v>317</v>
      </c>
      <c r="D51" s="115">
        <v>16.45</v>
      </c>
      <c r="E51" s="98">
        <v>5214.6499999999996</v>
      </c>
      <c r="F51" s="101" t="s">
        <v>12</v>
      </c>
    </row>
    <row r="52" spans="2:6" ht="12.5">
      <c r="B52" s="114">
        <v>45558.435208333336</v>
      </c>
      <c r="C52" s="100">
        <v>129</v>
      </c>
      <c r="D52" s="115">
        <v>16.45</v>
      </c>
      <c r="E52" s="98">
        <v>2122.0499999999997</v>
      </c>
      <c r="F52" s="101" t="s">
        <v>12</v>
      </c>
    </row>
    <row r="53" spans="2:6" ht="12.5">
      <c r="B53" s="114">
        <v>45558.435208333336</v>
      </c>
      <c r="C53" s="100">
        <v>37</v>
      </c>
      <c r="D53" s="115">
        <v>16.45</v>
      </c>
      <c r="E53" s="98">
        <v>608.65</v>
      </c>
      <c r="F53" s="101" t="s">
        <v>12</v>
      </c>
    </row>
    <row r="54" spans="2:6" ht="12.5">
      <c r="B54" s="114">
        <v>45558.435208333336</v>
      </c>
      <c r="C54" s="100">
        <v>32</v>
      </c>
      <c r="D54" s="115">
        <v>16.45</v>
      </c>
      <c r="E54" s="98">
        <v>526.4</v>
      </c>
      <c r="F54" s="101" t="s">
        <v>12</v>
      </c>
    </row>
    <row r="55" spans="2:6" ht="12.5">
      <c r="B55" s="114">
        <v>45558.435208333336</v>
      </c>
      <c r="C55" s="100">
        <v>317</v>
      </c>
      <c r="D55" s="115">
        <v>16.45</v>
      </c>
      <c r="E55" s="98">
        <v>5214.6499999999996</v>
      </c>
      <c r="F55" s="101" t="s">
        <v>12</v>
      </c>
    </row>
    <row r="56" spans="2:6" ht="12.5">
      <c r="B56" s="114">
        <v>45558.435208333336</v>
      </c>
      <c r="C56" s="100">
        <v>349</v>
      </c>
      <c r="D56" s="115">
        <v>16.45</v>
      </c>
      <c r="E56" s="98">
        <v>5741.05</v>
      </c>
      <c r="F56" s="101" t="s">
        <v>12</v>
      </c>
    </row>
    <row r="57" spans="2:6" ht="12.5">
      <c r="B57" s="114">
        <v>45558.435208333336</v>
      </c>
      <c r="C57" s="100">
        <v>205</v>
      </c>
      <c r="D57" s="115">
        <v>16.45</v>
      </c>
      <c r="E57" s="98">
        <v>3372.25</v>
      </c>
      <c r="F57" s="101" t="s">
        <v>12</v>
      </c>
    </row>
    <row r="58" spans="2:6" ht="12.5">
      <c r="B58" s="114">
        <v>45558.440937500003</v>
      </c>
      <c r="C58" s="100">
        <v>197</v>
      </c>
      <c r="D58" s="115">
        <v>16.43</v>
      </c>
      <c r="E58" s="98">
        <v>3236.71</v>
      </c>
      <c r="F58" s="101" t="s">
        <v>12</v>
      </c>
    </row>
    <row r="59" spans="2:6" ht="12.5">
      <c r="B59" s="114">
        <v>45558.440937500003</v>
      </c>
      <c r="C59" s="100">
        <v>100</v>
      </c>
      <c r="D59" s="115">
        <v>16.43</v>
      </c>
      <c r="E59" s="98">
        <v>1643</v>
      </c>
      <c r="F59" s="101" t="s">
        <v>12</v>
      </c>
    </row>
    <row r="60" spans="2:6" ht="12.5">
      <c r="B60" s="114">
        <v>45558.444351851853</v>
      </c>
      <c r="C60" s="100">
        <v>719</v>
      </c>
      <c r="D60" s="115">
        <v>16.420000000000002</v>
      </c>
      <c r="E60" s="98">
        <v>11805.980000000001</v>
      </c>
      <c r="F60" s="101" t="s">
        <v>12</v>
      </c>
    </row>
    <row r="61" spans="2:6" ht="12.5">
      <c r="B61" s="114">
        <v>45558.444351851853</v>
      </c>
      <c r="C61" s="100">
        <v>54</v>
      </c>
      <c r="D61" s="115">
        <v>16.420000000000002</v>
      </c>
      <c r="E61" s="98">
        <v>886.68000000000006</v>
      </c>
      <c r="F61" s="101" t="s">
        <v>12</v>
      </c>
    </row>
    <row r="62" spans="2:6" ht="12.5">
      <c r="B62" s="114">
        <v>45558.444351851853</v>
      </c>
      <c r="C62" s="100">
        <v>125</v>
      </c>
      <c r="D62" s="115">
        <v>16.420000000000002</v>
      </c>
      <c r="E62" s="98">
        <v>2052.5</v>
      </c>
      <c r="F62" s="101" t="s">
        <v>12</v>
      </c>
    </row>
    <row r="63" spans="2:6" ht="12.5">
      <c r="B63" s="114">
        <v>45558.444351851853</v>
      </c>
      <c r="C63" s="100">
        <v>102</v>
      </c>
      <c r="D63" s="115">
        <v>16.420000000000002</v>
      </c>
      <c r="E63" s="98">
        <v>1674.8400000000001</v>
      </c>
      <c r="F63" s="101" t="s">
        <v>12</v>
      </c>
    </row>
    <row r="64" spans="2:6" ht="12.5">
      <c r="B64" s="114">
        <v>45558.444479166668</v>
      </c>
      <c r="C64" s="100">
        <v>300</v>
      </c>
      <c r="D64" s="115">
        <v>16.399999999999999</v>
      </c>
      <c r="E64" s="98">
        <v>4920</v>
      </c>
      <c r="F64" s="101" t="s">
        <v>12</v>
      </c>
    </row>
    <row r="65" spans="2:6" ht="12.5">
      <c r="B65" s="114">
        <v>45558.444479166668</v>
      </c>
      <c r="C65" s="100">
        <v>292</v>
      </c>
      <c r="D65" s="115">
        <v>16.399999999999999</v>
      </c>
      <c r="E65" s="98">
        <v>4788.7999999999993</v>
      </c>
      <c r="F65" s="101" t="s">
        <v>12</v>
      </c>
    </row>
    <row r="66" spans="2:6" ht="12.5">
      <c r="B66" s="114">
        <v>45558.448344907411</v>
      </c>
      <c r="C66" s="100">
        <v>281</v>
      </c>
      <c r="D66" s="115">
        <v>16.420000000000002</v>
      </c>
      <c r="E66" s="98">
        <v>4614.0200000000004</v>
      </c>
      <c r="F66" s="101" t="s">
        <v>12</v>
      </c>
    </row>
    <row r="67" spans="2:6" ht="12.5">
      <c r="B67" s="114">
        <v>45558.458460648151</v>
      </c>
      <c r="C67" s="100">
        <v>57</v>
      </c>
      <c r="D67" s="115">
        <v>16.420000000000002</v>
      </c>
      <c r="E67" s="98">
        <v>935.94</v>
      </c>
      <c r="F67" s="101" t="s">
        <v>12</v>
      </c>
    </row>
    <row r="68" spans="2:6" ht="12.5">
      <c r="B68" s="114">
        <v>45558.458460648151</v>
      </c>
      <c r="C68" s="100">
        <v>225</v>
      </c>
      <c r="D68" s="115">
        <v>16.420000000000002</v>
      </c>
      <c r="E68" s="98">
        <v>3694.5000000000005</v>
      </c>
      <c r="F68" s="101" t="s">
        <v>12</v>
      </c>
    </row>
    <row r="69" spans="2:6" ht="12.5">
      <c r="B69" s="114">
        <v>45558.458460648151</v>
      </c>
      <c r="C69" s="100">
        <v>276</v>
      </c>
      <c r="D69" s="115">
        <v>16.420000000000002</v>
      </c>
      <c r="E69" s="98">
        <v>4531.92</v>
      </c>
      <c r="F69" s="101" t="s">
        <v>12</v>
      </c>
    </row>
    <row r="70" spans="2:6" ht="12.5">
      <c r="B70" s="114">
        <v>45558.458460648151</v>
      </c>
      <c r="C70" s="100">
        <v>286</v>
      </c>
      <c r="D70" s="115">
        <v>16.420000000000002</v>
      </c>
      <c r="E70" s="98">
        <v>4696.1200000000008</v>
      </c>
      <c r="F70" s="101" t="s">
        <v>12</v>
      </c>
    </row>
    <row r="71" spans="2:6" ht="12.5">
      <c r="B71" s="114">
        <v>45558.458460648151</v>
      </c>
      <c r="C71" s="100">
        <v>289</v>
      </c>
      <c r="D71" s="115">
        <v>16.420000000000002</v>
      </c>
      <c r="E71" s="98">
        <v>4745.38</v>
      </c>
      <c r="F71" s="101" t="s">
        <v>12</v>
      </c>
    </row>
    <row r="72" spans="2:6" ht="12.5">
      <c r="B72" s="114">
        <v>45558.467812499999</v>
      </c>
      <c r="C72" s="100">
        <v>304</v>
      </c>
      <c r="D72" s="115">
        <v>16.41</v>
      </c>
      <c r="E72" s="98">
        <v>4988.6400000000003</v>
      </c>
      <c r="F72" s="101" t="s">
        <v>12</v>
      </c>
    </row>
    <row r="73" spans="2:6" ht="12.5">
      <c r="B73" s="114">
        <v>45558.467812499999</v>
      </c>
      <c r="C73" s="100">
        <v>306</v>
      </c>
      <c r="D73" s="115">
        <v>16.41</v>
      </c>
      <c r="E73" s="98">
        <v>5021.46</v>
      </c>
      <c r="F73" s="101" t="s">
        <v>12</v>
      </c>
    </row>
    <row r="74" spans="2:6" ht="12.5">
      <c r="B74" s="114">
        <v>45558.467812499999</v>
      </c>
      <c r="C74" s="100">
        <v>281</v>
      </c>
      <c r="D74" s="115">
        <v>16.41</v>
      </c>
      <c r="E74" s="98">
        <v>4611.21</v>
      </c>
      <c r="F74" s="101" t="s">
        <v>12</v>
      </c>
    </row>
    <row r="75" spans="2:6" ht="12.5">
      <c r="B75" s="114">
        <v>45558.470497685186</v>
      </c>
      <c r="C75" s="100">
        <v>296</v>
      </c>
      <c r="D75" s="115">
        <v>16.399999999999999</v>
      </c>
      <c r="E75" s="98">
        <v>4854.3999999999996</v>
      </c>
      <c r="F75" s="101" t="s">
        <v>12</v>
      </c>
    </row>
    <row r="76" spans="2:6" ht="12.5">
      <c r="B76" s="114">
        <v>45558.472233796296</v>
      </c>
      <c r="C76" s="100">
        <v>278</v>
      </c>
      <c r="D76" s="115">
        <v>16.38</v>
      </c>
      <c r="E76" s="98">
        <v>4553.6399999999994</v>
      </c>
      <c r="F76" s="101" t="s">
        <v>12</v>
      </c>
    </row>
    <row r="77" spans="2:6" ht="12.5">
      <c r="B77" s="114">
        <v>45558.48233796296</v>
      </c>
      <c r="C77" s="100">
        <v>267</v>
      </c>
      <c r="D77" s="115">
        <v>16.38</v>
      </c>
      <c r="E77" s="98">
        <v>4373.46</v>
      </c>
      <c r="F77" s="101" t="s">
        <v>12</v>
      </c>
    </row>
    <row r="78" spans="2:6" ht="12.5">
      <c r="B78" s="114">
        <v>45558.48233796296</v>
      </c>
      <c r="C78" s="100">
        <v>5</v>
      </c>
      <c r="D78" s="115">
        <v>16.38</v>
      </c>
      <c r="E78" s="98">
        <v>81.899999999999991</v>
      </c>
      <c r="F78" s="101" t="s">
        <v>12</v>
      </c>
    </row>
    <row r="79" spans="2:6" ht="12.5">
      <c r="B79" s="114">
        <v>45558.48233796296</v>
      </c>
      <c r="C79" s="100">
        <v>35</v>
      </c>
      <c r="D79" s="115">
        <v>16.38</v>
      </c>
      <c r="E79" s="98">
        <v>573.29999999999995</v>
      </c>
      <c r="F79" s="101" t="s">
        <v>12</v>
      </c>
    </row>
    <row r="80" spans="2:6" ht="12.5">
      <c r="B80" s="114">
        <v>45558.48673611111</v>
      </c>
      <c r="C80" s="100">
        <v>82</v>
      </c>
      <c r="D80" s="115">
        <v>16.38</v>
      </c>
      <c r="E80" s="98">
        <v>1343.1599999999999</v>
      </c>
      <c r="F80" s="101" t="s">
        <v>12</v>
      </c>
    </row>
    <row r="81" spans="2:6" ht="12.5">
      <c r="B81" s="114">
        <v>45558.48673611111</v>
      </c>
      <c r="C81" s="100">
        <v>34</v>
      </c>
      <c r="D81" s="115">
        <v>16.38</v>
      </c>
      <c r="E81" s="98">
        <v>556.91999999999996</v>
      </c>
      <c r="F81" s="101" t="s">
        <v>12</v>
      </c>
    </row>
    <row r="82" spans="2:6" ht="12.5">
      <c r="B82" s="114">
        <v>45558.48673611111</v>
      </c>
      <c r="C82" s="100">
        <v>138</v>
      </c>
      <c r="D82" s="115">
        <v>16.38</v>
      </c>
      <c r="E82" s="98">
        <v>2260.44</v>
      </c>
      <c r="F82" s="101" t="s">
        <v>12</v>
      </c>
    </row>
    <row r="83" spans="2:6" ht="12.5">
      <c r="B83" s="114">
        <v>45558.48673611111</v>
      </c>
      <c r="C83" s="100">
        <v>56</v>
      </c>
      <c r="D83" s="115">
        <v>16.38</v>
      </c>
      <c r="E83" s="98">
        <v>917.28</v>
      </c>
      <c r="F83" s="101" t="s">
        <v>12</v>
      </c>
    </row>
    <row r="84" spans="2:6" ht="12.5">
      <c r="B84" s="114">
        <v>45558.491203703707</v>
      </c>
      <c r="C84" s="100">
        <v>317</v>
      </c>
      <c r="D84" s="115">
        <v>16.37</v>
      </c>
      <c r="E84" s="98">
        <v>5189.29</v>
      </c>
      <c r="F84" s="101" t="s">
        <v>12</v>
      </c>
    </row>
    <row r="85" spans="2:6" ht="12.5">
      <c r="B85" s="114">
        <v>45558.496342592596</v>
      </c>
      <c r="C85" s="100">
        <v>40</v>
      </c>
      <c r="D85" s="115">
        <v>16.38</v>
      </c>
      <c r="E85" s="98">
        <v>655.19999999999993</v>
      </c>
      <c r="F85" s="101" t="s">
        <v>12</v>
      </c>
    </row>
    <row r="86" spans="2:6" ht="12.5">
      <c r="B86" s="114">
        <v>45558.496539351851</v>
      </c>
      <c r="C86" s="100">
        <v>40</v>
      </c>
      <c r="D86" s="115">
        <v>16.38</v>
      </c>
      <c r="E86" s="98">
        <v>655.19999999999993</v>
      </c>
      <c r="F86" s="101" t="s">
        <v>12</v>
      </c>
    </row>
    <row r="87" spans="2:6" ht="12.5">
      <c r="B87" s="114">
        <v>45558.497152777774</v>
      </c>
      <c r="C87" s="100">
        <v>1</v>
      </c>
      <c r="D87" s="115">
        <v>16.38</v>
      </c>
      <c r="E87" s="98">
        <v>16.38</v>
      </c>
      <c r="F87" s="101" t="s">
        <v>12</v>
      </c>
    </row>
    <row r="88" spans="2:6" ht="12.5">
      <c r="B88" s="114">
        <v>45558.497175925928</v>
      </c>
      <c r="C88" s="100">
        <v>118</v>
      </c>
      <c r="D88" s="115">
        <v>16.38</v>
      </c>
      <c r="E88" s="98">
        <v>1932.84</v>
      </c>
      <c r="F88" s="101" t="s">
        <v>12</v>
      </c>
    </row>
    <row r="89" spans="2:6" ht="12.5">
      <c r="B89" s="114">
        <v>45558.497175925928</v>
      </c>
      <c r="C89" s="100">
        <v>180</v>
      </c>
      <c r="D89" s="115">
        <v>16.38</v>
      </c>
      <c r="E89" s="98">
        <v>2948.3999999999996</v>
      </c>
      <c r="F89" s="101" t="s">
        <v>12</v>
      </c>
    </row>
    <row r="90" spans="2:6" ht="12.5">
      <c r="B90" s="114">
        <v>45558.498217592591</v>
      </c>
      <c r="C90" s="100">
        <v>269</v>
      </c>
      <c r="D90" s="115">
        <v>16.37</v>
      </c>
      <c r="E90" s="98">
        <v>4403.5300000000007</v>
      </c>
      <c r="F90" s="101" t="s">
        <v>12</v>
      </c>
    </row>
    <row r="91" spans="2:6" ht="12.5">
      <c r="B91" s="114">
        <v>45558.498217592591</v>
      </c>
      <c r="C91" s="100">
        <v>265</v>
      </c>
      <c r="D91" s="115">
        <v>16.37</v>
      </c>
      <c r="E91" s="98">
        <v>4338.05</v>
      </c>
      <c r="F91" s="101" t="s">
        <v>12</v>
      </c>
    </row>
    <row r="92" spans="2:6" ht="12.5">
      <c r="B92" s="114">
        <v>45558.498217592591</v>
      </c>
      <c r="C92" s="100">
        <v>667</v>
      </c>
      <c r="D92" s="115">
        <v>16.37</v>
      </c>
      <c r="E92" s="98">
        <v>10918.79</v>
      </c>
      <c r="F92" s="101" t="s">
        <v>12</v>
      </c>
    </row>
    <row r="93" spans="2:6" ht="12.5">
      <c r="B93" s="114">
        <v>45558.498217592591</v>
      </c>
      <c r="C93" s="100">
        <v>257</v>
      </c>
      <c r="D93" s="115">
        <v>16.37</v>
      </c>
      <c r="E93" s="98">
        <v>4207.09</v>
      </c>
      <c r="F93" s="101" t="s">
        <v>12</v>
      </c>
    </row>
    <row r="94" spans="2:6" ht="12.5">
      <c r="B94" s="114">
        <v>45558.512118055558</v>
      </c>
      <c r="C94" s="100">
        <v>279</v>
      </c>
      <c r="D94" s="115">
        <v>16.37</v>
      </c>
      <c r="E94" s="98">
        <v>4567.2300000000005</v>
      </c>
      <c r="F94" s="101" t="s">
        <v>12</v>
      </c>
    </row>
    <row r="95" spans="2:6" ht="12.5">
      <c r="B95" s="114">
        <v>45558.512118055558</v>
      </c>
      <c r="C95" s="100">
        <v>406</v>
      </c>
      <c r="D95" s="115">
        <v>16.37</v>
      </c>
      <c r="E95" s="98">
        <v>6646.22</v>
      </c>
      <c r="F95" s="101" t="s">
        <v>12</v>
      </c>
    </row>
    <row r="96" spans="2:6" ht="12.5">
      <c r="B96" s="114">
        <v>45558.512118055558</v>
      </c>
      <c r="C96" s="100">
        <v>273</v>
      </c>
      <c r="D96" s="115">
        <v>16.37</v>
      </c>
      <c r="E96" s="98">
        <v>4469.01</v>
      </c>
      <c r="F96" s="101" t="s">
        <v>12</v>
      </c>
    </row>
    <row r="97" spans="2:6" ht="12.5">
      <c r="B97" s="114">
        <v>45558.512118055558</v>
      </c>
      <c r="C97" s="100">
        <v>147</v>
      </c>
      <c r="D97" s="115">
        <v>16.37</v>
      </c>
      <c r="E97" s="98">
        <v>2406.3900000000003</v>
      </c>
      <c r="F97" s="101" t="s">
        <v>12</v>
      </c>
    </row>
    <row r="98" spans="2:6" ht="12.5">
      <c r="B98" s="114">
        <v>45558.525034722225</v>
      </c>
      <c r="C98" s="100">
        <v>302</v>
      </c>
      <c r="D98" s="115">
        <v>16.440000000000001</v>
      </c>
      <c r="E98" s="98">
        <v>4964.88</v>
      </c>
      <c r="F98" s="101" t="s">
        <v>12</v>
      </c>
    </row>
    <row r="99" spans="2:6" ht="12.5">
      <c r="B99" s="114">
        <v>45558.526701388888</v>
      </c>
      <c r="C99" s="100">
        <v>4</v>
      </c>
      <c r="D99" s="115">
        <v>16.43</v>
      </c>
      <c r="E99" s="98">
        <v>65.72</v>
      </c>
      <c r="F99" s="101" t="s">
        <v>12</v>
      </c>
    </row>
    <row r="100" spans="2:6" ht="12.5">
      <c r="B100" s="114">
        <v>45558.533171296294</v>
      </c>
      <c r="C100" s="100">
        <v>271</v>
      </c>
      <c r="D100" s="115">
        <v>16.43</v>
      </c>
      <c r="E100" s="98">
        <v>4452.53</v>
      </c>
      <c r="F100" s="101" t="s">
        <v>12</v>
      </c>
    </row>
    <row r="101" spans="2:6" ht="12.5">
      <c r="B101" s="114">
        <v>45558.533171296294</v>
      </c>
      <c r="C101" s="100">
        <v>272</v>
      </c>
      <c r="D101" s="115">
        <v>16.43</v>
      </c>
      <c r="E101" s="98">
        <v>4468.96</v>
      </c>
      <c r="F101" s="101" t="s">
        <v>12</v>
      </c>
    </row>
    <row r="102" spans="2:6" ht="12.5">
      <c r="B102" s="114">
        <v>45558.533171296294</v>
      </c>
      <c r="C102" s="100">
        <v>271</v>
      </c>
      <c r="D102" s="115">
        <v>16.43</v>
      </c>
      <c r="E102" s="98">
        <v>4452.53</v>
      </c>
      <c r="F102" s="101" t="s">
        <v>12</v>
      </c>
    </row>
    <row r="103" spans="2:6" ht="12.5">
      <c r="B103" s="114">
        <v>45558.533171296294</v>
      </c>
      <c r="C103" s="100">
        <v>269</v>
      </c>
      <c r="D103" s="115">
        <v>16.43</v>
      </c>
      <c r="E103" s="98">
        <v>4419.67</v>
      </c>
      <c r="F103" s="101" t="s">
        <v>12</v>
      </c>
    </row>
    <row r="104" spans="2:6" ht="12.5">
      <c r="B104" s="114">
        <v>45558.533171296294</v>
      </c>
      <c r="C104" s="100">
        <v>130</v>
      </c>
      <c r="D104" s="115">
        <v>16.43</v>
      </c>
      <c r="E104" s="98">
        <v>2135.9</v>
      </c>
      <c r="F104" s="101" t="s">
        <v>12</v>
      </c>
    </row>
    <row r="105" spans="2:6" ht="12.5">
      <c r="B105" s="114">
        <v>45558.533171296294</v>
      </c>
      <c r="C105" s="100">
        <v>174</v>
      </c>
      <c r="D105" s="115">
        <v>16.43</v>
      </c>
      <c r="E105" s="98">
        <v>2858.82</v>
      </c>
      <c r="F105" s="101" t="s">
        <v>12</v>
      </c>
    </row>
    <row r="106" spans="2:6" ht="12.5">
      <c r="B106" s="114">
        <v>45558.533171296294</v>
      </c>
      <c r="C106" s="100">
        <v>78</v>
      </c>
      <c r="D106" s="115">
        <v>16.43</v>
      </c>
      <c r="E106" s="98">
        <v>1281.54</v>
      </c>
      <c r="F106" s="101" t="s">
        <v>12</v>
      </c>
    </row>
    <row r="107" spans="2:6" ht="12.5">
      <c r="B107" s="114">
        <v>45558.533171296294</v>
      </c>
      <c r="C107" s="100">
        <v>451</v>
      </c>
      <c r="D107" s="115">
        <v>16.43</v>
      </c>
      <c r="E107" s="98">
        <v>7409.93</v>
      </c>
      <c r="F107" s="101" t="s">
        <v>12</v>
      </c>
    </row>
    <row r="108" spans="2:6" ht="12.5">
      <c r="B108" s="114">
        <v>45558.541620370372</v>
      </c>
      <c r="C108" s="100">
        <v>36</v>
      </c>
      <c r="D108" s="115">
        <v>16.440000000000001</v>
      </c>
      <c r="E108" s="98">
        <v>591.84</v>
      </c>
      <c r="F108" s="101" t="s">
        <v>12</v>
      </c>
    </row>
    <row r="109" spans="2:6" ht="12.5">
      <c r="B109" s="114">
        <v>45558.541620370372</v>
      </c>
      <c r="C109" s="100">
        <v>317</v>
      </c>
      <c r="D109" s="115">
        <v>16.440000000000001</v>
      </c>
      <c r="E109" s="98">
        <v>5211.4800000000005</v>
      </c>
      <c r="F109" s="101" t="s">
        <v>12</v>
      </c>
    </row>
    <row r="110" spans="2:6" ht="12.5">
      <c r="B110" s="114">
        <v>45558.541620370372</v>
      </c>
      <c r="C110" s="100">
        <v>243</v>
      </c>
      <c r="D110" s="115">
        <v>16.440000000000001</v>
      </c>
      <c r="E110" s="98">
        <v>3994.9200000000005</v>
      </c>
      <c r="F110" s="101" t="s">
        <v>12</v>
      </c>
    </row>
    <row r="111" spans="2:6" ht="12.5">
      <c r="B111" s="114">
        <v>45558.559907407405</v>
      </c>
      <c r="C111" s="100">
        <v>259</v>
      </c>
      <c r="D111" s="115">
        <v>16.440000000000001</v>
      </c>
      <c r="E111" s="98">
        <v>4257.96</v>
      </c>
      <c r="F111" s="101" t="s">
        <v>12</v>
      </c>
    </row>
    <row r="112" spans="2:6" ht="12.5">
      <c r="B112" s="114">
        <v>45558.559907407405</v>
      </c>
      <c r="C112" s="100">
        <v>299</v>
      </c>
      <c r="D112" s="115">
        <v>16.440000000000001</v>
      </c>
      <c r="E112" s="98">
        <v>4915.5600000000004</v>
      </c>
      <c r="F112" s="101" t="s">
        <v>12</v>
      </c>
    </row>
    <row r="113" spans="2:6" ht="12.5">
      <c r="B113" s="114">
        <v>45558.559907407405</v>
      </c>
      <c r="C113" s="100">
        <v>275</v>
      </c>
      <c r="D113" s="115">
        <v>16.440000000000001</v>
      </c>
      <c r="E113" s="98">
        <v>4521</v>
      </c>
      <c r="F113" s="101" t="s">
        <v>12</v>
      </c>
    </row>
    <row r="114" spans="2:6" ht="12.5">
      <c r="B114" s="114">
        <v>45558.559907407405</v>
      </c>
      <c r="C114" s="100">
        <v>299</v>
      </c>
      <c r="D114" s="115">
        <v>16.440000000000001</v>
      </c>
      <c r="E114" s="98">
        <v>4915.5600000000004</v>
      </c>
      <c r="F114" s="101" t="s">
        <v>12</v>
      </c>
    </row>
    <row r="115" spans="2:6" ht="12.5">
      <c r="B115" s="114">
        <v>45558.559907407405</v>
      </c>
      <c r="C115" s="100">
        <v>25</v>
      </c>
      <c r="D115" s="115">
        <v>16.440000000000001</v>
      </c>
      <c r="E115" s="98">
        <v>411.00000000000006</v>
      </c>
      <c r="F115" s="101" t="s">
        <v>12</v>
      </c>
    </row>
    <row r="116" spans="2:6" ht="12.5">
      <c r="B116" s="114">
        <v>45558.568680555552</v>
      </c>
      <c r="C116" s="100">
        <v>299</v>
      </c>
      <c r="D116" s="115">
        <v>16.45</v>
      </c>
      <c r="E116" s="98">
        <v>4918.55</v>
      </c>
      <c r="F116" s="101" t="s">
        <v>12</v>
      </c>
    </row>
    <row r="117" spans="2:6" ht="12.5">
      <c r="B117" s="114">
        <v>45558.575057870374</v>
      </c>
      <c r="C117" s="100">
        <v>288</v>
      </c>
      <c r="D117" s="115">
        <v>16.46</v>
      </c>
      <c r="E117" s="98">
        <v>4740.4800000000005</v>
      </c>
      <c r="F117" s="101" t="s">
        <v>12</v>
      </c>
    </row>
    <row r="118" spans="2:6" ht="12.5">
      <c r="B118" s="114">
        <v>45558.586018518516</v>
      </c>
      <c r="C118" s="100">
        <v>290</v>
      </c>
      <c r="D118" s="115">
        <v>16.47</v>
      </c>
      <c r="E118" s="98">
        <v>4776.2999999999993</v>
      </c>
      <c r="F118" s="101" t="s">
        <v>12</v>
      </c>
    </row>
    <row r="119" spans="2:6" ht="12.5">
      <c r="B119" s="114">
        <v>45558.58630787037</v>
      </c>
      <c r="C119" s="100">
        <v>581</v>
      </c>
      <c r="D119" s="115">
        <v>16.46</v>
      </c>
      <c r="E119" s="98">
        <v>9563.26</v>
      </c>
      <c r="F119" s="101" t="s">
        <v>12</v>
      </c>
    </row>
    <row r="120" spans="2:6" ht="12.5">
      <c r="B120" s="114">
        <v>45558.599363425928</v>
      </c>
      <c r="C120" s="100">
        <v>12</v>
      </c>
      <c r="D120" s="115">
        <v>16.47</v>
      </c>
      <c r="E120" s="98">
        <v>197.64</v>
      </c>
      <c r="F120" s="101" t="s">
        <v>12</v>
      </c>
    </row>
    <row r="121" spans="2:6" ht="12.5">
      <c r="B121" s="114">
        <v>45558.599363425928</v>
      </c>
      <c r="C121" s="100">
        <v>5</v>
      </c>
      <c r="D121" s="115">
        <v>16.47</v>
      </c>
      <c r="E121" s="98">
        <v>82.35</v>
      </c>
      <c r="F121" s="101" t="s">
        <v>12</v>
      </c>
    </row>
    <row r="122" spans="2:6" ht="12.5">
      <c r="B122" s="114">
        <v>45558.599594907406</v>
      </c>
      <c r="C122" s="100">
        <v>92</v>
      </c>
      <c r="D122" s="115">
        <v>16.47</v>
      </c>
      <c r="E122" s="98">
        <v>1515.2399999999998</v>
      </c>
      <c r="F122" s="101" t="s">
        <v>12</v>
      </c>
    </row>
    <row r="123" spans="2:6" ht="12.5">
      <c r="B123" s="114">
        <v>45558.599594907406</v>
      </c>
      <c r="C123" s="100">
        <v>94</v>
      </c>
      <c r="D123" s="115">
        <v>16.47</v>
      </c>
      <c r="E123" s="98">
        <v>1548.1799999999998</v>
      </c>
      <c r="F123" s="101" t="s">
        <v>12</v>
      </c>
    </row>
    <row r="124" spans="2:6" ht="12.5">
      <c r="B124" s="114">
        <v>45558.602337962962</v>
      </c>
      <c r="C124" s="100">
        <v>282</v>
      </c>
      <c r="D124" s="115">
        <v>16.47</v>
      </c>
      <c r="E124" s="98">
        <v>4644.54</v>
      </c>
      <c r="F124" s="101" t="s">
        <v>12</v>
      </c>
    </row>
    <row r="125" spans="2:6" ht="12.5">
      <c r="B125" s="114">
        <v>45558.604722222219</v>
      </c>
      <c r="C125" s="100">
        <v>113</v>
      </c>
      <c r="D125" s="115">
        <v>16.46</v>
      </c>
      <c r="E125" s="98">
        <v>1859.98</v>
      </c>
      <c r="F125" s="101" t="s">
        <v>12</v>
      </c>
    </row>
    <row r="126" spans="2:6" ht="12.5">
      <c r="B126" s="114">
        <v>45558.604722222219</v>
      </c>
      <c r="C126" s="100">
        <v>475</v>
      </c>
      <c r="D126" s="115">
        <v>16.46</v>
      </c>
      <c r="E126" s="98">
        <v>7818.5</v>
      </c>
      <c r="F126" s="101" t="s">
        <v>12</v>
      </c>
    </row>
    <row r="127" spans="2:6" ht="12.5">
      <c r="B127" s="114">
        <v>45558.604722222219</v>
      </c>
      <c r="C127" s="100">
        <v>271</v>
      </c>
      <c r="D127" s="115">
        <v>16.46</v>
      </c>
      <c r="E127" s="98">
        <v>4460.66</v>
      </c>
      <c r="F127" s="101" t="s">
        <v>12</v>
      </c>
    </row>
    <row r="128" spans="2:6" ht="12.5">
      <c r="B128" s="114">
        <v>45558.6093287037</v>
      </c>
      <c r="C128" s="100">
        <v>30</v>
      </c>
      <c r="D128" s="115">
        <v>16.45</v>
      </c>
      <c r="E128" s="98">
        <v>493.5</v>
      </c>
      <c r="F128" s="101" t="s">
        <v>12</v>
      </c>
    </row>
    <row r="129" spans="2:6" ht="12.5">
      <c r="B129" s="114">
        <v>45558.6093287037</v>
      </c>
      <c r="C129" s="100">
        <v>273</v>
      </c>
      <c r="D129" s="115">
        <v>16.45</v>
      </c>
      <c r="E129" s="98">
        <v>4490.8499999999995</v>
      </c>
      <c r="F129" s="101" t="s">
        <v>12</v>
      </c>
    </row>
    <row r="130" spans="2:6" ht="12.5">
      <c r="B130" s="114">
        <v>45558.613854166666</v>
      </c>
      <c r="C130" s="100">
        <v>154</v>
      </c>
      <c r="D130" s="115">
        <v>16.440000000000001</v>
      </c>
      <c r="E130" s="98">
        <v>2531.7600000000002</v>
      </c>
      <c r="F130" s="101" t="s">
        <v>12</v>
      </c>
    </row>
    <row r="131" spans="2:6" ht="12.5">
      <c r="B131" s="114">
        <v>45558.614189814813</v>
      </c>
      <c r="C131" s="100">
        <v>1</v>
      </c>
      <c r="D131" s="115">
        <v>16.440000000000001</v>
      </c>
      <c r="E131" s="98">
        <v>16.440000000000001</v>
      </c>
      <c r="F131" s="101" t="s">
        <v>12</v>
      </c>
    </row>
    <row r="132" spans="2:6" ht="12.5">
      <c r="B132" s="114">
        <v>45558.614340277774</v>
      </c>
      <c r="C132" s="100">
        <v>65</v>
      </c>
      <c r="D132" s="115">
        <v>16.440000000000001</v>
      </c>
      <c r="E132" s="98">
        <v>1068.6000000000001</v>
      </c>
      <c r="F132" s="101" t="s">
        <v>12</v>
      </c>
    </row>
    <row r="133" spans="2:6" ht="12.5">
      <c r="B133" s="114">
        <v>45558.61445601852</v>
      </c>
      <c r="C133" s="100">
        <v>96</v>
      </c>
      <c r="D133" s="115">
        <v>16.440000000000001</v>
      </c>
      <c r="E133" s="98">
        <v>1578.2400000000002</v>
      </c>
      <c r="F133" s="101" t="s">
        <v>12</v>
      </c>
    </row>
    <row r="134" spans="2:6" ht="12.5">
      <c r="B134" s="114">
        <v>45558.622673611113</v>
      </c>
      <c r="C134" s="100">
        <v>546</v>
      </c>
      <c r="D134" s="115">
        <v>16.48</v>
      </c>
      <c r="E134" s="98">
        <v>8998.08</v>
      </c>
      <c r="F134" s="101" t="s">
        <v>12</v>
      </c>
    </row>
    <row r="135" spans="2:6" ht="12.5">
      <c r="B135" s="114">
        <v>45558.628078703703</v>
      </c>
      <c r="C135" s="100">
        <v>301</v>
      </c>
      <c r="D135" s="115">
        <v>16.47</v>
      </c>
      <c r="E135" s="98">
        <v>4957.4699999999993</v>
      </c>
      <c r="F135" s="101" t="s">
        <v>12</v>
      </c>
    </row>
    <row r="136" spans="2:6" ht="12.5">
      <c r="B136" s="114">
        <v>45558.628078703703</v>
      </c>
      <c r="C136" s="100">
        <v>309</v>
      </c>
      <c r="D136" s="115">
        <v>16.47</v>
      </c>
      <c r="E136" s="98">
        <v>5089.2299999999996</v>
      </c>
      <c r="F136" s="101" t="s">
        <v>12</v>
      </c>
    </row>
    <row r="137" spans="2:6" ht="12.5">
      <c r="B137" s="114">
        <v>45558.635578703703</v>
      </c>
      <c r="C137" s="100">
        <v>306</v>
      </c>
      <c r="D137" s="115">
        <v>16.46</v>
      </c>
      <c r="E137" s="98">
        <v>5036.76</v>
      </c>
      <c r="F137" s="101" t="s">
        <v>12</v>
      </c>
    </row>
    <row r="138" spans="2:6" ht="12.5">
      <c r="B138" s="114">
        <v>45558.641967592594</v>
      </c>
      <c r="C138" s="100">
        <v>600</v>
      </c>
      <c r="D138" s="115">
        <v>16.47</v>
      </c>
      <c r="E138" s="98">
        <v>9882</v>
      </c>
      <c r="F138" s="101" t="s">
        <v>12</v>
      </c>
    </row>
    <row r="139" spans="2:6" ht="12.5">
      <c r="B139" s="114">
        <v>45558.652708333335</v>
      </c>
      <c r="C139" s="100">
        <v>27</v>
      </c>
      <c r="D139" s="115">
        <v>16.48</v>
      </c>
      <c r="E139" s="98">
        <v>444.96000000000004</v>
      </c>
      <c r="F139" s="101" t="s">
        <v>12</v>
      </c>
    </row>
    <row r="140" spans="2:6" ht="12.5">
      <c r="B140" s="114">
        <v>45558.652754629627</v>
      </c>
      <c r="C140" s="100">
        <v>10</v>
      </c>
      <c r="D140" s="115">
        <v>16.48</v>
      </c>
      <c r="E140" s="98">
        <v>164.8</v>
      </c>
      <c r="F140" s="101" t="s">
        <v>12</v>
      </c>
    </row>
    <row r="141" spans="2:6" ht="12.5">
      <c r="B141" s="114">
        <v>45558.652754629627</v>
      </c>
      <c r="C141" s="100">
        <v>306</v>
      </c>
      <c r="D141" s="115">
        <v>16.48</v>
      </c>
      <c r="E141" s="98">
        <v>5042.88</v>
      </c>
      <c r="F141" s="101" t="s">
        <v>12</v>
      </c>
    </row>
    <row r="142" spans="2:6" ht="12.5">
      <c r="B142" s="114">
        <v>45558.65357638889</v>
      </c>
      <c r="C142" s="100">
        <v>10</v>
      </c>
      <c r="D142" s="115">
        <v>16.489999999999998</v>
      </c>
      <c r="E142" s="98">
        <v>164.89999999999998</v>
      </c>
      <c r="F142" s="101" t="s">
        <v>12</v>
      </c>
    </row>
    <row r="143" spans="2:6" ht="12.5">
      <c r="B143" s="114">
        <v>45558.653773148151</v>
      </c>
      <c r="C143" s="100">
        <v>154</v>
      </c>
      <c r="D143" s="115">
        <v>16.489999999999998</v>
      </c>
      <c r="E143" s="98">
        <v>2539.4599999999996</v>
      </c>
      <c r="F143" s="101" t="s">
        <v>12</v>
      </c>
    </row>
    <row r="144" spans="2:6" ht="12.5">
      <c r="B144" s="114">
        <v>45558.653773148151</v>
      </c>
      <c r="C144" s="100">
        <v>173</v>
      </c>
      <c r="D144" s="115">
        <v>16.489999999999998</v>
      </c>
      <c r="E144" s="98">
        <v>2852.7699999999995</v>
      </c>
      <c r="F144" s="101" t="s">
        <v>12</v>
      </c>
    </row>
    <row r="145" spans="2:6" ht="12.5">
      <c r="B145" s="114">
        <v>45558.653773148151</v>
      </c>
      <c r="C145" s="100">
        <v>272</v>
      </c>
      <c r="D145" s="115">
        <v>16.489999999999998</v>
      </c>
      <c r="E145" s="98">
        <v>4485.28</v>
      </c>
      <c r="F145" s="101" t="s">
        <v>12</v>
      </c>
    </row>
    <row r="146" spans="2:6" ht="12.5">
      <c r="B146" s="114">
        <v>45558.653773148151</v>
      </c>
      <c r="C146" s="100">
        <v>247</v>
      </c>
      <c r="D146" s="115">
        <v>16.489999999999998</v>
      </c>
      <c r="E146" s="98">
        <v>4073.0299999999997</v>
      </c>
      <c r="F146" s="101" t="s">
        <v>12</v>
      </c>
    </row>
    <row r="147" spans="2:6" ht="12.5">
      <c r="B147" s="114">
        <v>45558.654143518521</v>
      </c>
      <c r="C147" s="100">
        <v>299</v>
      </c>
      <c r="D147" s="115">
        <v>16.48</v>
      </c>
      <c r="E147" s="98">
        <v>4927.5200000000004</v>
      </c>
      <c r="F147" s="101" t="s">
        <v>12</v>
      </c>
    </row>
    <row r="148" spans="2:6" ht="12.5">
      <c r="B148" s="114">
        <v>45558.65625</v>
      </c>
      <c r="C148" s="100">
        <v>291</v>
      </c>
      <c r="D148" s="115">
        <v>16.48</v>
      </c>
      <c r="E148" s="98">
        <v>4795.68</v>
      </c>
      <c r="F148" s="101" t="s">
        <v>12</v>
      </c>
    </row>
    <row r="149" spans="2:6" ht="12.5">
      <c r="B149" s="114">
        <v>45558.660775462966</v>
      </c>
      <c r="C149" s="100">
        <v>271</v>
      </c>
      <c r="D149" s="115">
        <v>16.5</v>
      </c>
      <c r="E149" s="98">
        <v>4471.5</v>
      </c>
      <c r="F149" s="101" t="s">
        <v>12</v>
      </c>
    </row>
    <row r="150" spans="2:6" ht="12.5">
      <c r="B150" s="114">
        <v>45558.661689814813</v>
      </c>
      <c r="C150" s="100">
        <v>296</v>
      </c>
      <c r="D150" s="115">
        <v>16.510000000000002</v>
      </c>
      <c r="E150" s="98">
        <v>4886.96</v>
      </c>
      <c r="F150" s="101" t="s">
        <v>12</v>
      </c>
    </row>
    <row r="151" spans="2:6" ht="12.5">
      <c r="B151" s="114">
        <v>45558.666354166664</v>
      </c>
      <c r="C151" s="100">
        <v>27</v>
      </c>
      <c r="D151" s="115">
        <v>16.510000000000002</v>
      </c>
      <c r="E151" s="98">
        <v>445.77000000000004</v>
      </c>
      <c r="F151" s="101" t="s">
        <v>12</v>
      </c>
    </row>
    <row r="152" spans="2:6" ht="12.5">
      <c r="B152" s="114">
        <v>45558.666354166664</v>
      </c>
      <c r="C152" s="100">
        <v>100</v>
      </c>
      <c r="D152" s="115">
        <v>16.52</v>
      </c>
      <c r="E152" s="98">
        <v>1652</v>
      </c>
      <c r="F152" s="101" t="s">
        <v>12</v>
      </c>
    </row>
    <row r="153" spans="2:6" ht="12.5">
      <c r="B153" s="114">
        <v>45558.666354166664</v>
      </c>
      <c r="C153" s="100">
        <v>208</v>
      </c>
      <c r="D153" s="115">
        <v>16.52</v>
      </c>
      <c r="E153" s="98">
        <v>3436.16</v>
      </c>
      <c r="F153" s="101" t="s">
        <v>12</v>
      </c>
    </row>
    <row r="154" spans="2:6" ht="12.5">
      <c r="B154" s="114">
        <v>45558.667696759258</v>
      </c>
      <c r="C154" s="100">
        <v>62</v>
      </c>
      <c r="D154" s="101">
        <v>16.53</v>
      </c>
      <c r="E154" s="98">
        <v>1024.8600000000001</v>
      </c>
      <c r="F154" s="101" t="s">
        <v>12</v>
      </c>
    </row>
    <row r="155" spans="2:6" ht="12.5">
      <c r="B155" s="114">
        <v>45558.667696759258</v>
      </c>
      <c r="C155" s="100">
        <v>215</v>
      </c>
      <c r="D155" s="101">
        <v>16.53</v>
      </c>
      <c r="E155" s="98">
        <v>3553.9500000000003</v>
      </c>
      <c r="F155" s="101" t="s">
        <v>12</v>
      </c>
    </row>
    <row r="156" spans="2:6" ht="12.5">
      <c r="B156" s="114">
        <v>45558.670312499999</v>
      </c>
      <c r="C156" s="100">
        <v>280</v>
      </c>
      <c r="D156" s="101">
        <v>16.579999999999998</v>
      </c>
      <c r="E156" s="98">
        <v>4642.3999999999996</v>
      </c>
      <c r="F156" s="101" t="s">
        <v>12</v>
      </c>
    </row>
    <row r="157" spans="2:6" ht="12.5">
      <c r="B157" s="114">
        <v>45558.677546296298</v>
      </c>
      <c r="C157" s="100">
        <v>301</v>
      </c>
      <c r="D157" s="101">
        <v>16.579999999999998</v>
      </c>
      <c r="E157" s="98">
        <v>4990.58</v>
      </c>
      <c r="F157" s="101" t="s">
        <v>12</v>
      </c>
    </row>
    <row r="158" spans="2:6" ht="12.5">
      <c r="B158" s="114">
        <v>45558.677546296298</v>
      </c>
      <c r="C158" s="100">
        <v>285</v>
      </c>
      <c r="D158" s="101">
        <v>16.579999999999998</v>
      </c>
      <c r="E158" s="98">
        <v>4725.2999999999993</v>
      </c>
      <c r="F158" s="101" t="s">
        <v>12</v>
      </c>
    </row>
    <row r="159" spans="2:6" ht="12.5">
      <c r="B159" s="114">
        <v>45558.691331018519</v>
      </c>
      <c r="C159" s="100">
        <v>294</v>
      </c>
      <c r="D159" s="101">
        <v>16.59</v>
      </c>
      <c r="E159" s="98">
        <v>4877.46</v>
      </c>
      <c r="F159" s="101" t="s">
        <v>12</v>
      </c>
    </row>
    <row r="160" spans="2:6" ht="12.5">
      <c r="B160" s="114">
        <v>45558.69394675926</v>
      </c>
      <c r="C160" s="100">
        <v>293</v>
      </c>
      <c r="D160" s="101">
        <v>16.559999999999999</v>
      </c>
      <c r="E160" s="98">
        <v>4852.08</v>
      </c>
      <c r="F160" s="101" t="s">
        <v>12</v>
      </c>
    </row>
    <row r="161" spans="2:6" ht="12.5">
      <c r="B161" s="114">
        <v>45558.699745370373</v>
      </c>
      <c r="C161" s="100">
        <v>619</v>
      </c>
      <c r="D161" s="101">
        <v>16.57</v>
      </c>
      <c r="E161" s="98">
        <v>10256.83</v>
      </c>
      <c r="F161" s="101" t="s">
        <v>12</v>
      </c>
    </row>
    <row r="162" spans="2:6" ht="12.5">
      <c r="B162" s="114">
        <v>45558.708090277774</v>
      </c>
      <c r="C162" s="100">
        <v>542</v>
      </c>
      <c r="D162" s="101">
        <v>16.59</v>
      </c>
      <c r="E162" s="98">
        <v>8991.7800000000007</v>
      </c>
      <c r="F162" s="101" t="s">
        <v>12</v>
      </c>
    </row>
    <row r="163" spans="2:6" ht="12.5">
      <c r="B163" s="114">
        <v>45558.70853009259</v>
      </c>
      <c r="C163" s="100">
        <v>315</v>
      </c>
      <c r="D163" s="101">
        <v>16.579999999999998</v>
      </c>
      <c r="E163" s="98">
        <v>5222.7</v>
      </c>
      <c r="F163" s="101" t="s">
        <v>12</v>
      </c>
    </row>
    <row r="164" spans="2:6" ht="12.5">
      <c r="B164" s="114">
        <v>45558.70853009259</v>
      </c>
      <c r="C164" s="100">
        <v>228</v>
      </c>
      <c r="D164" s="101">
        <v>16.579999999999998</v>
      </c>
      <c r="E164" s="98">
        <v>3780.24</v>
      </c>
      <c r="F164" s="101" t="s">
        <v>12</v>
      </c>
    </row>
    <row r="165" spans="2:6" ht="12.5">
      <c r="B165" s="114">
        <v>45558.70853009259</v>
      </c>
      <c r="C165" s="100">
        <v>67</v>
      </c>
      <c r="D165" s="101">
        <v>16.579999999999998</v>
      </c>
      <c r="E165" s="98">
        <v>1110.8599999999999</v>
      </c>
      <c r="F165" s="101" t="s">
        <v>12</v>
      </c>
    </row>
    <row r="166" spans="2:6" ht="12.5">
      <c r="B166" s="114">
        <v>45558.712326388886</v>
      </c>
      <c r="C166" s="100">
        <v>441</v>
      </c>
      <c r="D166" s="101">
        <v>16.579999999999998</v>
      </c>
      <c r="E166" s="98">
        <v>7311.7799999999988</v>
      </c>
      <c r="F166" s="101" t="s">
        <v>12</v>
      </c>
    </row>
    <row r="167" spans="2:6" ht="12.5">
      <c r="B167" s="114">
        <v>45558.712326388886</v>
      </c>
      <c r="C167" s="100">
        <v>767</v>
      </c>
      <c r="D167" s="101">
        <v>16.579999999999998</v>
      </c>
      <c r="E167" s="98">
        <v>12716.859999999999</v>
      </c>
      <c r="F167" s="101" t="s">
        <v>12</v>
      </c>
    </row>
    <row r="168" spans="2:6" ht="12.5">
      <c r="B168" s="114">
        <v>45558.715543981481</v>
      </c>
      <c r="C168" s="100">
        <v>119</v>
      </c>
      <c r="D168" s="101">
        <v>16.57</v>
      </c>
      <c r="E168" s="98">
        <v>1971.83</v>
      </c>
      <c r="F168" s="101" t="s">
        <v>12</v>
      </c>
    </row>
    <row r="169" spans="2:6" ht="12.5">
      <c r="B169" s="114">
        <v>45558.715543981481</v>
      </c>
      <c r="C169" s="100">
        <v>150</v>
      </c>
      <c r="D169" s="101">
        <v>16.57</v>
      </c>
      <c r="E169" s="98">
        <v>2485.5</v>
      </c>
      <c r="F169" s="101" t="s">
        <v>12</v>
      </c>
    </row>
    <row r="170" spans="2:6" ht="12.5">
      <c r="B170" s="114">
        <v>45558.715543981481</v>
      </c>
      <c r="C170" s="100">
        <v>273</v>
      </c>
      <c r="D170" s="101">
        <v>16.57</v>
      </c>
      <c r="E170" s="98">
        <v>4523.6099999999997</v>
      </c>
      <c r="F170" s="101" t="s">
        <v>12</v>
      </c>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5">
      <c r="B17" s="82">
        <v>45418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45418.38008101852</v>
      </c>
      <c r="C20" s="100">
        <v>628</v>
      </c>
      <c r="D20" s="115">
        <v>14.19</v>
      </c>
      <c r="E20" s="98">
        <v>8911.32</v>
      </c>
      <c r="F20" s="101" t="s">
        <v>12</v>
      </c>
      <c r="G20" s="116"/>
      <c r="H20" s="113"/>
      <c r="I20" s="113"/>
      <c r="J20" s="113"/>
      <c r="K20" s="113"/>
    </row>
    <row r="21" spans="2:12" ht="12.5">
      <c r="B21" s="114">
        <v>45418.382372685184</v>
      </c>
      <c r="C21" s="100">
        <v>692</v>
      </c>
      <c r="D21" s="115">
        <v>14.17</v>
      </c>
      <c r="E21" s="98">
        <v>9805.64</v>
      </c>
      <c r="F21" s="94" t="s">
        <v>12</v>
      </c>
    </row>
    <row r="22" spans="2:12" ht="12.5">
      <c r="B22" s="114">
        <v>45418.399918981479</v>
      </c>
      <c r="C22" s="100">
        <v>714</v>
      </c>
      <c r="D22" s="115">
        <v>14.16</v>
      </c>
      <c r="E22" s="98">
        <v>10110.24</v>
      </c>
      <c r="F22" s="94" t="s">
        <v>12</v>
      </c>
    </row>
    <row r="23" spans="2:12" ht="12.5">
      <c r="B23" s="114">
        <v>45418.407777777778</v>
      </c>
      <c r="C23" s="100">
        <v>52</v>
      </c>
      <c r="D23" s="115">
        <v>14.17</v>
      </c>
      <c r="E23" s="98">
        <v>736.84</v>
      </c>
      <c r="F23" s="101" t="s">
        <v>12</v>
      </c>
    </row>
    <row r="24" spans="2:12" ht="12.5">
      <c r="B24" s="114">
        <v>45418.407777777778</v>
      </c>
      <c r="C24" s="100">
        <v>616</v>
      </c>
      <c r="D24" s="115">
        <v>14.17</v>
      </c>
      <c r="E24" s="98">
        <v>8728.7199999999993</v>
      </c>
      <c r="F24" s="101" t="s">
        <v>12</v>
      </c>
    </row>
    <row r="25" spans="2:12" ht="12.5">
      <c r="B25" s="114">
        <v>45418.408842592595</v>
      </c>
      <c r="C25" s="100">
        <v>701</v>
      </c>
      <c r="D25" s="115">
        <v>14.16</v>
      </c>
      <c r="E25" s="98">
        <v>9926.16</v>
      </c>
      <c r="F25" s="101" t="s">
        <v>12</v>
      </c>
    </row>
    <row r="26" spans="2:12" ht="12.5">
      <c r="B26" s="114">
        <v>45418.425833333335</v>
      </c>
      <c r="C26" s="100">
        <v>674</v>
      </c>
      <c r="D26" s="115">
        <v>14.12</v>
      </c>
      <c r="E26" s="98">
        <v>9516.8799999999992</v>
      </c>
      <c r="F26" s="101" t="s">
        <v>12</v>
      </c>
    </row>
    <row r="27" spans="2:12" ht="12.5">
      <c r="B27" s="114">
        <v>45418.425833333335</v>
      </c>
      <c r="C27" s="100">
        <v>40</v>
      </c>
      <c r="D27" s="115">
        <v>14.12</v>
      </c>
      <c r="E27" s="98">
        <v>564.79999999999995</v>
      </c>
      <c r="F27" s="101" t="s">
        <v>12</v>
      </c>
    </row>
    <row r="28" spans="2:12" ht="12.5">
      <c r="B28" s="114">
        <v>45418.434895833336</v>
      </c>
      <c r="C28" s="100">
        <v>533</v>
      </c>
      <c r="D28" s="115">
        <v>14.1</v>
      </c>
      <c r="E28" s="98">
        <v>7515.3</v>
      </c>
      <c r="F28" s="101" t="s">
        <v>12</v>
      </c>
    </row>
    <row r="29" spans="2:12" ht="12.5">
      <c r="B29" s="114">
        <v>45418.448622685188</v>
      </c>
      <c r="C29" s="100">
        <v>685</v>
      </c>
      <c r="D29" s="115">
        <v>14.16</v>
      </c>
      <c r="E29" s="98">
        <v>9699.6</v>
      </c>
      <c r="F29" s="101" t="s">
        <v>12</v>
      </c>
    </row>
    <row r="30" spans="2:12" ht="12.5">
      <c r="B30" s="114">
        <v>45418.471122685187</v>
      </c>
      <c r="C30" s="100">
        <v>400</v>
      </c>
      <c r="D30" s="115">
        <v>14.2</v>
      </c>
      <c r="E30" s="98">
        <v>5680</v>
      </c>
      <c r="F30" s="101" t="s">
        <v>12</v>
      </c>
    </row>
    <row r="31" spans="2:12" ht="12.5">
      <c r="B31" s="114">
        <v>45418.474756944444</v>
      </c>
      <c r="C31" s="100">
        <v>283</v>
      </c>
      <c r="D31" s="115">
        <v>14.21</v>
      </c>
      <c r="E31" s="98">
        <v>4021.4300000000003</v>
      </c>
      <c r="F31" s="101" t="s">
        <v>12</v>
      </c>
    </row>
    <row r="32" spans="2:12" ht="12.5">
      <c r="B32" s="114">
        <v>45418.474756944444</v>
      </c>
      <c r="C32" s="100">
        <v>7</v>
      </c>
      <c r="D32" s="115">
        <v>14.21</v>
      </c>
      <c r="E32" s="98">
        <v>99.47</v>
      </c>
      <c r="F32" s="101" t="s">
        <v>12</v>
      </c>
    </row>
    <row r="33" spans="2:6" ht="12.5">
      <c r="B33" s="114">
        <v>45418.474756944444</v>
      </c>
      <c r="C33" s="100">
        <v>385</v>
      </c>
      <c r="D33" s="115">
        <v>14.21</v>
      </c>
      <c r="E33" s="98">
        <v>5470.85</v>
      </c>
      <c r="F33" s="101" t="s">
        <v>12</v>
      </c>
    </row>
    <row r="34" spans="2:6" ht="12.5">
      <c r="B34" s="114">
        <v>45418.478622685187</v>
      </c>
      <c r="C34" s="100">
        <v>546</v>
      </c>
      <c r="D34" s="115">
        <v>14.2</v>
      </c>
      <c r="E34" s="98">
        <v>7753.2</v>
      </c>
      <c r="F34" s="101" t="s">
        <v>12</v>
      </c>
    </row>
    <row r="35" spans="2:6" ht="12.5">
      <c r="B35" s="114">
        <v>45418.478622685187</v>
      </c>
      <c r="C35" s="100">
        <v>215</v>
      </c>
      <c r="D35" s="115">
        <v>14.2</v>
      </c>
      <c r="E35" s="98">
        <v>3053</v>
      </c>
      <c r="F35" s="101" t="s">
        <v>12</v>
      </c>
    </row>
    <row r="36" spans="2:6" ht="12.5">
      <c r="B36" s="114">
        <v>45418.52070601852</v>
      </c>
      <c r="C36" s="100">
        <v>36</v>
      </c>
      <c r="D36" s="115">
        <v>14.2</v>
      </c>
      <c r="E36" s="98">
        <v>511.2</v>
      </c>
      <c r="F36" s="101" t="s">
        <v>12</v>
      </c>
    </row>
    <row r="37" spans="2:6" ht="12.5">
      <c r="B37" s="114">
        <v>45418.52070601852</v>
      </c>
      <c r="C37" s="100">
        <v>620</v>
      </c>
      <c r="D37" s="115">
        <v>14.2</v>
      </c>
      <c r="E37" s="98">
        <v>8804</v>
      </c>
      <c r="F37" s="101" t="s">
        <v>12</v>
      </c>
    </row>
    <row r="38" spans="2:6" ht="12.5">
      <c r="B38" s="114">
        <v>45418.524560185186</v>
      </c>
      <c r="C38" s="100">
        <v>101</v>
      </c>
      <c r="D38" s="115">
        <v>14.19</v>
      </c>
      <c r="E38" s="98">
        <v>1433.19</v>
      </c>
      <c r="F38" s="101" t="s">
        <v>12</v>
      </c>
    </row>
    <row r="39" spans="2:6" ht="12.5">
      <c r="B39" s="114">
        <v>45418.550567129627</v>
      </c>
      <c r="C39" s="100">
        <v>682</v>
      </c>
      <c r="D39" s="115">
        <v>14.25</v>
      </c>
      <c r="E39" s="98">
        <v>9718.5</v>
      </c>
      <c r="F39" s="101" t="s">
        <v>12</v>
      </c>
    </row>
    <row r="40" spans="2:6" ht="12.5">
      <c r="B40" s="114">
        <v>45418.554293981484</v>
      </c>
      <c r="C40" s="100">
        <v>468</v>
      </c>
      <c r="D40" s="115">
        <v>14.25</v>
      </c>
      <c r="E40" s="98">
        <v>6669</v>
      </c>
      <c r="F40" s="101" t="s">
        <v>12</v>
      </c>
    </row>
    <row r="41" spans="2:6" ht="12.5">
      <c r="B41" s="114">
        <v>45418.554293981484</v>
      </c>
      <c r="C41" s="100">
        <v>200</v>
      </c>
      <c r="D41" s="115">
        <v>14.25</v>
      </c>
      <c r="E41" s="98">
        <v>2850</v>
      </c>
      <c r="F41" s="101" t="s">
        <v>12</v>
      </c>
    </row>
    <row r="42" spans="2:6" ht="12.5">
      <c r="B42" s="114">
        <v>45418.554293981484</v>
      </c>
      <c r="C42" s="100">
        <v>771</v>
      </c>
      <c r="D42" s="115">
        <v>14.25</v>
      </c>
      <c r="E42" s="98">
        <v>10986.75</v>
      </c>
      <c r="F42" s="101" t="s">
        <v>12</v>
      </c>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5">
      <c r="B17" s="82">
        <v>45415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45415.382453703707</v>
      </c>
      <c r="C20" s="100">
        <v>593</v>
      </c>
      <c r="D20" s="115">
        <v>13.82</v>
      </c>
      <c r="E20" s="98">
        <v>8195.26</v>
      </c>
      <c r="F20" s="101" t="s">
        <v>12</v>
      </c>
      <c r="G20" s="116"/>
      <c r="H20" s="113"/>
      <c r="I20" s="113"/>
      <c r="J20" s="113"/>
      <c r="K20" s="113"/>
    </row>
    <row r="21" spans="2:12" ht="12.5">
      <c r="B21" s="114">
        <v>45415.382453703707</v>
      </c>
      <c r="C21" s="100">
        <v>103</v>
      </c>
      <c r="D21" s="115">
        <v>13.82</v>
      </c>
      <c r="E21" s="98">
        <v>1423.46</v>
      </c>
      <c r="F21" s="94" t="s">
        <v>12</v>
      </c>
    </row>
    <row r="22" spans="2:12" ht="12.5">
      <c r="B22" s="114">
        <v>45415.386747685188</v>
      </c>
      <c r="C22" s="100">
        <v>529</v>
      </c>
      <c r="D22" s="115">
        <v>13.83</v>
      </c>
      <c r="E22" s="98">
        <v>7316.07</v>
      </c>
      <c r="F22" s="94" t="s">
        <v>12</v>
      </c>
    </row>
    <row r="23" spans="2:12" ht="12.5">
      <c r="B23" s="114">
        <v>45415.386747685188</v>
      </c>
      <c r="C23" s="100">
        <v>100</v>
      </c>
      <c r="D23" s="115">
        <v>13.83</v>
      </c>
      <c r="E23" s="98">
        <v>1383</v>
      </c>
      <c r="F23" s="101" t="s">
        <v>12</v>
      </c>
    </row>
    <row r="24" spans="2:12" ht="12.5">
      <c r="B24" s="114">
        <v>45415.388738425929</v>
      </c>
      <c r="C24" s="100">
        <v>705</v>
      </c>
      <c r="D24" s="115">
        <v>13.83</v>
      </c>
      <c r="E24" s="98">
        <v>9750.15</v>
      </c>
      <c r="F24" s="101" t="s">
        <v>12</v>
      </c>
    </row>
    <row r="25" spans="2:12" ht="12.5">
      <c r="B25" s="114">
        <v>45415.391087962962</v>
      </c>
      <c r="C25" s="100">
        <v>1107</v>
      </c>
      <c r="D25" s="115">
        <v>13.83</v>
      </c>
      <c r="E25" s="98">
        <v>15309.81</v>
      </c>
      <c r="F25" s="101" t="s">
        <v>12</v>
      </c>
    </row>
    <row r="26" spans="2:12" ht="12.5">
      <c r="B26" s="114">
        <v>45415.391087962962</v>
      </c>
      <c r="C26" s="100">
        <v>33</v>
      </c>
      <c r="D26" s="115">
        <v>13.83</v>
      </c>
      <c r="E26" s="98">
        <v>456.39</v>
      </c>
      <c r="F26" s="101" t="s">
        <v>12</v>
      </c>
    </row>
    <row r="27" spans="2:12" ht="12.5">
      <c r="B27" s="114">
        <v>45415.39371527778</v>
      </c>
      <c r="C27" s="100">
        <v>50</v>
      </c>
      <c r="D27" s="115">
        <v>13.83</v>
      </c>
      <c r="E27" s="98">
        <v>691.5</v>
      </c>
      <c r="F27" s="101" t="s">
        <v>12</v>
      </c>
    </row>
    <row r="28" spans="2:12" ht="12.5">
      <c r="B28" s="114">
        <v>45415.39371527778</v>
      </c>
      <c r="C28" s="100">
        <v>660</v>
      </c>
      <c r="D28" s="115">
        <v>13.83</v>
      </c>
      <c r="E28" s="98">
        <v>9127.7999999999993</v>
      </c>
      <c r="F28" s="101" t="s">
        <v>12</v>
      </c>
    </row>
    <row r="29" spans="2:12" ht="12.5">
      <c r="B29" s="114">
        <v>45415.398854166669</v>
      </c>
      <c r="C29" s="100">
        <v>709</v>
      </c>
      <c r="D29" s="115">
        <v>13.84</v>
      </c>
      <c r="E29" s="98">
        <v>9812.56</v>
      </c>
      <c r="F29" s="101" t="s">
        <v>12</v>
      </c>
    </row>
    <row r="30" spans="2:12" ht="12.5">
      <c r="B30" s="114">
        <v>45415.404120370367</v>
      </c>
      <c r="C30" s="100">
        <v>706</v>
      </c>
      <c r="D30" s="115">
        <v>13.83</v>
      </c>
      <c r="E30" s="98">
        <v>9763.98</v>
      </c>
      <c r="F30" s="101" t="s">
        <v>12</v>
      </c>
    </row>
    <row r="31" spans="2:12" ht="12.5">
      <c r="B31" s="114">
        <v>45415.410416666666</v>
      </c>
      <c r="C31" s="100">
        <v>484</v>
      </c>
      <c r="D31" s="115">
        <v>13.86</v>
      </c>
      <c r="E31" s="98">
        <v>6708.24</v>
      </c>
      <c r="F31" s="101" t="s">
        <v>12</v>
      </c>
    </row>
    <row r="32" spans="2:12" ht="12.5">
      <c r="B32" s="114">
        <v>45415.410416666666</v>
      </c>
      <c r="C32" s="100">
        <v>217</v>
      </c>
      <c r="D32" s="115">
        <v>13.86</v>
      </c>
      <c r="E32" s="98">
        <v>3007.62</v>
      </c>
      <c r="F32" s="101" t="s">
        <v>12</v>
      </c>
    </row>
    <row r="33" spans="2:6" ht="12.5">
      <c r="B33" s="114">
        <v>45415.421400462961</v>
      </c>
      <c r="C33" s="100">
        <v>653</v>
      </c>
      <c r="D33" s="115">
        <v>13.88</v>
      </c>
      <c r="E33" s="98">
        <v>9063.6400000000012</v>
      </c>
      <c r="F33" s="101" t="s">
        <v>12</v>
      </c>
    </row>
    <row r="34" spans="2:6" ht="12.5">
      <c r="B34" s="114">
        <v>45415.425104166665</v>
      </c>
      <c r="C34" s="100">
        <v>650</v>
      </c>
      <c r="D34" s="115">
        <v>13.9</v>
      </c>
      <c r="E34" s="98">
        <v>9035</v>
      </c>
      <c r="F34" s="101" t="s">
        <v>12</v>
      </c>
    </row>
    <row r="35" spans="2:6" ht="12.5">
      <c r="B35" s="114">
        <v>45415.426412037035</v>
      </c>
      <c r="C35" s="100">
        <v>552</v>
      </c>
      <c r="D35" s="115">
        <v>13.89</v>
      </c>
      <c r="E35" s="98">
        <v>7667.2800000000007</v>
      </c>
      <c r="F35" s="101" t="s">
        <v>12</v>
      </c>
    </row>
    <row r="36" spans="2:6" ht="12.5">
      <c r="B36" s="114">
        <v>45415.426412037035</v>
      </c>
      <c r="C36" s="100">
        <v>196</v>
      </c>
      <c r="D36" s="115">
        <v>13.89</v>
      </c>
      <c r="E36" s="98">
        <v>2722.44</v>
      </c>
      <c r="F36" s="101" t="s">
        <v>12</v>
      </c>
    </row>
    <row r="37" spans="2:6" ht="12.5">
      <c r="B37" s="114">
        <v>45415.431168981479</v>
      </c>
      <c r="C37" s="100">
        <v>679</v>
      </c>
      <c r="D37" s="115">
        <v>13.88</v>
      </c>
      <c r="E37" s="98">
        <v>9424.52</v>
      </c>
      <c r="F37" s="101" t="s">
        <v>12</v>
      </c>
    </row>
    <row r="38" spans="2:6" ht="12.5">
      <c r="B38" s="114">
        <v>45415.442199074074</v>
      </c>
      <c r="C38" s="100">
        <v>320</v>
      </c>
      <c r="D38" s="115">
        <v>13.94</v>
      </c>
      <c r="E38" s="98">
        <v>4460.8</v>
      </c>
      <c r="F38" s="101" t="s">
        <v>12</v>
      </c>
    </row>
    <row r="39" spans="2:6" ht="12.5">
      <c r="B39" s="114">
        <v>45415.442199074074</v>
      </c>
      <c r="C39" s="100">
        <v>440</v>
      </c>
      <c r="D39" s="115">
        <v>13.94</v>
      </c>
      <c r="E39" s="98">
        <v>6133.5999999999995</v>
      </c>
      <c r="F39" s="101" t="s">
        <v>12</v>
      </c>
    </row>
    <row r="40" spans="2:6" ht="12.5">
      <c r="B40" s="114">
        <v>45415.451504629629</v>
      </c>
      <c r="C40" s="100">
        <v>453</v>
      </c>
      <c r="D40" s="115">
        <v>13.95</v>
      </c>
      <c r="E40" s="98">
        <v>6319.3499999999995</v>
      </c>
      <c r="F40" s="101" t="s">
        <v>12</v>
      </c>
    </row>
    <row r="41" spans="2:6" ht="12.5">
      <c r="B41" s="114">
        <v>45415.451504629629</v>
      </c>
      <c r="C41" s="100">
        <v>34</v>
      </c>
      <c r="D41" s="115">
        <v>13.95</v>
      </c>
      <c r="E41" s="98">
        <v>474.29999999999995</v>
      </c>
      <c r="F41" s="101" t="s">
        <v>12</v>
      </c>
    </row>
    <row r="42" spans="2:6" ht="12.5">
      <c r="B42" s="114">
        <v>45415.451747685183</v>
      </c>
      <c r="C42" s="100">
        <v>688</v>
      </c>
      <c r="D42" s="115">
        <v>13.94</v>
      </c>
      <c r="E42" s="98">
        <v>9590.7199999999993</v>
      </c>
      <c r="F42" s="101" t="s">
        <v>12</v>
      </c>
    </row>
    <row r="43" spans="2:6" ht="12.5">
      <c r="B43" s="114">
        <v>45415.452962962961</v>
      </c>
      <c r="C43" s="100">
        <v>636</v>
      </c>
      <c r="D43" s="115">
        <v>13.94</v>
      </c>
      <c r="E43" s="98">
        <v>8865.84</v>
      </c>
      <c r="F43" s="101" t="s">
        <v>12</v>
      </c>
    </row>
    <row r="44" spans="2:6" ht="12.5">
      <c r="B44" s="114">
        <v>45415.461331018516</v>
      </c>
      <c r="C44" s="100">
        <v>660</v>
      </c>
      <c r="D44" s="115">
        <v>13.91</v>
      </c>
      <c r="E44" s="98">
        <v>9180.6</v>
      </c>
      <c r="F44" s="101" t="s">
        <v>12</v>
      </c>
    </row>
    <row r="45" spans="2:6" ht="12.5">
      <c r="B45" s="114">
        <v>45415.471944444442</v>
      </c>
      <c r="C45" s="100">
        <v>739</v>
      </c>
      <c r="D45" s="115">
        <v>13.92</v>
      </c>
      <c r="E45" s="98">
        <v>10286.879999999999</v>
      </c>
      <c r="F45" s="101" t="s">
        <v>12</v>
      </c>
    </row>
    <row r="46" spans="2:6" ht="12.5">
      <c r="B46" s="114">
        <v>45415.478217592594</v>
      </c>
      <c r="C46" s="100">
        <v>681</v>
      </c>
      <c r="D46" s="115">
        <v>13.91</v>
      </c>
      <c r="E46" s="98">
        <v>9472.7100000000009</v>
      </c>
      <c r="F46" s="101" t="s">
        <v>12</v>
      </c>
    </row>
    <row r="47" spans="2:6" ht="12.5">
      <c r="B47" s="114">
        <v>45415.485636574071</v>
      </c>
      <c r="C47" s="100">
        <v>713</v>
      </c>
      <c r="D47" s="115">
        <v>13.93</v>
      </c>
      <c r="E47" s="98">
        <v>9932.09</v>
      </c>
      <c r="F47" s="101" t="s">
        <v>12</v>
      </c>
    </row>
    <row r="48" spans="2:6" ht="12.5">
      <c r="B48" s="114">
        <v>45415.508842592593</v>
      </c>
      <c r="C48" s="100">
        <v>260</v>
      </c>
      <c r="D48" s="115">
        <v>13.89</v>
      </c>
      <c r="E48" s="98">
        <v>3611.4</v>
      </c>
      <c r="F48" s="101" t="s">
        <v>12</v>
      </c>
    </row>
    <row r="49" spans="2:6" ht="12.5">
      <c r="B49" s="114">
        <v>45415.508888888886</v>
      </c>
      <c r="C49" s="100">
        <v>452</v>
      </c>
      <c r="D49" s="115">
        <v>13.89</v>
      </c>
      <c r="E49" s="98">
        <v>6278.2800000000007</v>
      </c>
      <c r="F49" s="101" t="s">
        <v>12</v>
      </c>
    </row>
    <row r="50" spans="2:6" ht="12.5">
      <c r="B50" s="114">
        <v>45415.511921296296</v>
      </c>
      <c r="C50" s="100">
        <v>657</v>
      </c>
      <c r="D50" s="115">
        <v>13.89</v>
      </c>
      <c r="E50" s="98">
        <v>9125.73</v>
      </c>
      <c r="F50" s="101" t="s">
        <v>12</v>
      </c>
    </row>
    <row r="51" spans="2:6" ht="12.5">
      <c r="B51" s="114">
        <v>45415.519884259258</v>
      </c>
      <c r="C51" s="100">
        <v>649</v>
      </c>
      <c r="D51" s="115">
        <v>13.88</v>
      </c>
      <c r="E51" s="98">
        <v>9008.1200000000008</v>
      </c>
      <c r="F51" s="101" t="s">
        <v>12</v>
      </c>
    </row>
    <row r="52" spans="2:6" ht="12.5">
      <c r="B52" s="114">
        <v>45415.53802083333</v>
      </c>
      <c r="C52" s="100">
        <v>708</v>
      </c>
      <c r="D52" s="115">
        <v>13.89</v>
      </c>
      <c r="E52" s="98">
        <v>9834.1200000000008</v>
      </c>
      <c r="F52" s="101" t="s">
        <v>12</v>
      </c>
    </row>
    <row r="53" spans="2:6" ht="12.5">
      <c r="B53" s="114">
        <v>45415.539270833331</v>
      </c>
      <c r="C53" s="100">
        <v>628</v>
      </c>
      <c r="D53" s="115">
        <v>13.88</v>
      </c>
      <c r="E53" s="98">
        <v>8716.6400000000012</v>
      </c>
      <c r="F53" s="101" t="s">
        <v>12</v>
      </c>
    </row>
    <row r="54" spans="2:6" ht="12.5">
      <c r="B54" s="114">
        <v>45415.61310185185</v>
      </c>
      <c r="C54" s="100">
        <v>401</v>
      </c>
      <c r="D54" s="115">
        <v>13.87</v>
      </c>
      <c r="E54" s="98">
        <v>5561.87</v>
      </c>
      <c r="F54" s="101" t="s">
        <v>12</v>
      </c>
    </row>
    <row r="55" spans="2:6" ht="12.5">
      <c r="B55" s="114">
        <v>45415.613587962966</v>
      </c>
      <c r="C55" s="100">
        <v>86</v>
      </c>
      <c r="D55" s="115">
        <v>13.86</v>
      </c>
      <c r="E55" s="98">
        <v>1191.96</v>
      </c>
      <c r="F55" s="101" t="s">
        <v>12</v>
      </c>
    </row>
    <row r="56" spans="2:6" ht="12.5">
      <c r="B56" s="114">
        <v>45415.613587962966</v>
      </c>
      <c r="C56" s="100">
        <v>224</v>
      </c>
      <c r="D56" s="115">
        <v>13.87</v>
      </c>
      <c r="E56" s="98">
        <v>3106.8799999999997</v>
      </c>
      <c r="F56" s="101" t="s">
        <v>12</v>
      </c>
    </row>
    <row r="57" spans="2:6" ht="12.5">
      <c r="B57" s="114">
        <v>45415.613587962966</v>
      </c>
      <c r="C57" s="100">
        <v>97</v>
      </c>
      <c r="D57" s="115">
        <v>13.87</v>
      </c>
      <c r="E57" s="98">
        <v>1345.3899999999999</v>
      </c>
      <c r="F57" s="101" t="s">
        <v>12</v>
      </c>
    </row>
    <row r="58" spans="2:6" ht="12.5">
      <c r="B58" s="114">
        <v>45415.613599537035</v>
      </c>
      <c r="C58" s="100">
        <v>314</v>
      </c>
      <c r="D58" s="115">
        <v>13.86</v>
      </c>
      <c r="E58" s="98">
        <v>4352.04</v>
      </c>
      <c r="F58" s="101" t="s">
        <v>12</v>
      </c>
    </row>
    <row r="59" spans="2:6" ht="12.5">
      <c r="B59" s="114">
        <v>45415.613599537035</v>
      </c>
      <c r="C59" s="100">
        <v>279</v>
      </c>
      <c r="D59" s="115">
        <v>13.86</v>
      </c>
      <c r="E59" s="98">
        <v>3866.94</v>
      </c>
      <c r="F59" s="101" t="s">
        <v>12</v>
      </c>
    </row>
    <row r="60" spans="2:6" ht="12.5">
      <c r="B60" s="114">
        <v>45415.613935185182</v>
      </c>
      <c r="C60" s="100">
        <v>252</v>
      </c>
      <c r="D60" s="115">
        <v>13.85</v>
      </c>
      <c r="E60" s="98">
        <v>3490.2</v>
      </c>
      <c r="F60" s="101" t="s">
        <v>12</v>
      </c>
    </row>
    <row r="61" spans="2:6" ht="12.5">
      <c r="B61" s="114">
        <v>45415.613935185182</v>
      </c>
      <c r="C61" s="100">
        <v>400</v>
      </c>
      <c r="D61" s="115">
        <v>13.85</v>
      </c>
      <c r="E61" s="98">
        <v>5540</v>
      </c>
      <c r="F61" s="101" t="s">
        <v>12</v>
      </c>
    </row>
    <row r="62" spans="2:6" ht="12.5">
      <c r="B62" s="114">
        <v>45415.62232638889</v>
      </c>
      <c r="C62" s="100">
        <v>300</v>
      </c>
      <c r="D62" s="115">
        <v>13.88</v>
      </c>
      <c r="E62" s="98">
        <v>4164</v>
      </c>
      <c r="F62" s="101" t="s">
        <v>12</v>
      </c>
    </row>
    <row r="63" spans="2:6" ht="12.5">
      <c r="B63" s="114">
        <v>45415.622534722221</v>
      </c>
      <c r="C63" s="100">
        <v>673</v>
      </c>
      <c r="D63" s="115">
        <v>13.88</v>
      </c>
      <c r="E63" s="98">
        <v>9341.24</v>
      </c>
      <c r="F63" s="101" t="s">
        <v>12</v>
      </c>
    </row>
    <row r="64" spans="2:6" ht="12.5">
      <c r="B64" s="114">
        <v>45415.622534722221</v>
      </c>
      <c r="C64" s="100">
        <v>368</v>
      </c>
      <c r="D64" s="115">
        <v>13.88</v>
      </c>
      <c r="E64" s="98">
        <v>5107.84</v>
      </c>
      <c r="F64" s="101" t="s">
        <v>12</v>
      </c>
    </row>
    <row r="65" spans="2:6" ht="12.5">
      <c r="B65" s="114">
        <v>45415.62903935185</v>
      </c>
      <c r="C65" s="100">
        <v>742</v>
      </c>
      <c r="D65" s="115">
        <v>13.88</v>
      </c>
      <c r="E65" s="98">
        <v>10298.960000000001</v>
      </c>
      <c r="F65" s="101" t="s">
        <v>12</v>
      </c>
    </row>
    <row r="66" spans="2:6" ht="12.5">
      <c r="B66" s="114">
        <v>45415.629699074074</v>
      </c>
      <c r="C66" s="100">
        <v>668</v>
      </c>
      <c r="D66" s="115">
        <v>13.87</v>
      </c>
      <c r="E66" s="98">
        <v>9265.16</v>
      </c>
      <c r="F66" s="101" t="s">
        <v>12</v>
      </c>
    </row>
    <row r="67" spans="2:6" ht="12.5">
      <c r="B67" s="114">
        <v>45415.637743055559</v>
      </c>
      <c r="C67" s="100">
        <v>667</v>
      </c>
      <c r="D67" s="115">
        <v>13.88</v>
      </c>
      <c r="E67" s="98">
        <v>9257.9600000000009</v>
      </c>
      <c r="F67" s="101" t="s">
        <v>12</v>
      </c>
    </row>
    <row r="68" spans="2:6" ht="12.5">
      <c r="B68" s="114">
        <v>45415.644780092596</v>
      </c>
      <c r="C68" s="100">
        <v>667</v>
      </c>
      <c r="D68" s="115">
        <v>13.88</v>
      </c>
      <c r="E68" s="98">
        <v>9257.9600000000009</v>
      </c>
      <c r="F68" s="101" t="s">
        <v>12</v>
      </c>
    </row>
    <row r="69" spans="2:6" ht="12.5">
      <c r="B69" s="114">
        <v>45415.647280092591</v>
      </c>
      <c r="C69" s="100">
        <v>670</v>
      </c>
      <c r="D69" s="115">
        <v>13.88</v>
      </c>
      <c r="E69" s="98">
        <v>9299.6</v>
      </c>
      <c r="F69" s="101" t="s">
        <v>12</v>
      </c>
    </row>
    <row r="70" spans="2:6" ht="12.5">
      <c r="B70" s="114">
        <v>45415.647280092591</v>
      </c>
      <c r="C70" s="100">
        <v>49</v>
      </c>
      <c r="D70" s="115">
        <v>13.88</v>
      </c>
      <c r="E70" s="98">
        <v>680.12</v>
      </c>
      <c r="F70" s="101" t="s">
        <v>12</v>
      </c>
    </row>
    <row r="71" spans="2:6" ht="12.5">
      <c r="B71" s="114">
        <v>45415.647719907407</v>
      </c>
      <c r="C71" s="100">
        <v>504</v>
      </c>
      <c r="D71" s="115">
        <v>13.88</v>
      </c>
      <c r="E71" s="98">
        <v>6995.52</v>
      </c>
      <c r="F71" s="101" t="s">
        <v>12</v>
      </c>
    </row>
    <row r="72" spans="2:6" ht="12.5">
      <c r="B72" s="114">
        <v>45415.647719907407</v>
      </c>
      <c r="C72" s="100">
        <v>482</v>
      </c>
      <c r="D72" s="115">
        <v>13.88</v>
      </c>
      <c r="E72" s="98">
        <v>6690.1600000000008</v>
      </c>
      <c r="F72" s="101" t="s">
        <v>12</v>
      </c>
    </row>
    <row r="73" spans="2:6" ht="12.5">
      <c r="B73" s="114">
        <v>45415.647835648146</v>
      </c>
      <c r="C73" s="100">
        <v>454</v>
      </c>
      <c r="D73" s="115">
        <v>13.88</v>
      </c>
      <c r="E73" s="98">
        <v>6301.52</v>
      </c>
      <c r="F73" s="101" t="s">
        <v>12</v>
      </c>
    </row>
    <row r="74" spans="2:6" ht="12.5">
      <c r="B74" s="114">
        <v>45415.647835648146</v>
      </c>
      <c r="C74" s="100">
        <v>344</v>
      </c>
      <c r="D74" s="115">
        <v>13.88</v>
      </c>
      <c r="E74" s="98">
        <v>4774.72</v>
      </c>
      <c r="F74" s="101" t="s">
        <v>12</v>
      </c>
    </row>
    <row r="75" spans="2:6" ht="12.5">
      <c r="B75" s="114">
        <v>45415.667893518519</v>
      </c>
      <c r="C75" s="100">
        <v>6</v>
      </c>
      <c r="D75" s="115">
        <v>13.88</v>
      </c>
      <c r="E75" s="98">
        <v>83.28</v>
      </c>
      <c r="F75" s="101" t="s">
        <v>12</v>
      </c>
    </row>
    <row r="76" spans="2:6" ht="12.5">
      <c r="B76" s="114">
        <v>45415.667893518519</v>
      </c>
      <c r="C76" s="100">
        <v>394</v>
      </c>
      <c r="D76" s="115">
        <v>13.88</v>
      </c>
      <c r="E76" s="98">
        <v>5468.72</v>
      </c>
      <c r="F76" s="101" t="s">
        <v>12</v>
      </c>
    </row>
    <row r="77" spans="2:6" ht="12.5">
      <c r="B77" s="114">
        <v>45415.667893518519</v>
      </c>
      <c r="C77" s="100">
        <v>354</v>
      </c>
      <c r="D77" s="115">
        <v>13.88</v>
      </c>
      <c r="E77" s="98">
        <v>4913.5200000000004</v>
      </c>
      <c r="F77" s="101" t="s">
        <v>12</v>
      </c>
    </row>
    <row r="78" spans="2:6" ht="12.5">
      <c r="B78" s="114">
        <v>45415.667916666665</v>
      </c>
      <c r="C78" s="100">
        <v>400</v>
      </c>
      <c r="D78" s="115">
        <v>13.88</v>
      </c>
      <c r="E78" s="98">
        <v>5552</v>
      </c>
      <c r="F78" s="101" t="s">
        <v>12</v>
      </c>
    </row>
    <row r="79" spans="2:6" ht="12.5">
      <c r="B79" s="114">
        <v>45415.667939814812</v>
      </c>
      <c r="C79" s="100">
        <v>314</v>
      </c>
      <c r="D79" s="115">
        <v>13.88</v>
      </c>
      <c r="E79" s="98">
        <v>4358.3200000000006</v>
      </c>
      <c r="F79" s="101" t="s">
        <v>12</v>
      </c>
    </row>
    <row r="80" spans="2:6" ht="12.5">
      <c r="B80" s="114">
        <v>45415.668888888889</v>
      </c>
      <c r="C80" s="100">
        <v>756</v>
      </c>
      <c r="D80" s="115">
        <v>13.88</v>
      </c>
      <c r="E80" s="98">
        <v>10493.28</v>
      </c>
      <c r="F80" s="101" t="s">
        <v>12</v>
      </c>
    </row>
    <row r="81" spans="2:6" ht="12.5">
      <c r="B81" s="114">
        <v>45415.669791666667</v>
      </c>
      <c r="C81" s="100">
        <v>621</v>
      </c>
      <c r="D81" s="115">
        <v>13.88</v>
      </c>
      <c r="E81" s="98">
        <v>8619.4800000000014</v>
      </c>
      <c r="F81" s="101" t="s">
        <v>12</v>
      </c>
    </row>
    <row r="82" spans="2:6" ht="12.5">
      <c r="B82" s="114">
        <v>45415.669930555552</v>
      </c>
      <c r="C82" s="100">
        <v>400</v>
      </c>
      <c r="D82" s="115">
        <v>13.88</v>
      </c>
      <c r="E82" s="98">
        <v>5552</v>
      </c>
      <c r="F82" s="101" t="s">
        <v>12</v>
      </c>
    </row>
    <row r="83" spans="2:6" ht="12.5">
      <c r="B83" s="114">
        <v>45415.669930555552</v>
      </c>
      <c r="C83" s="100">
        <v>551</v>
      </c>
      <c r="D83" s="115">
        <v>13.88</v>
      </c>
      <c r="E83" s="98">
        <v>7647.88</v>
      </c>
      <c r="F83" s="101" t="s">
        <v>12</v>
      </c>
    </row>
    <row r="84" spans="2:6" ht="12.5">
      <c r="B84" s="114">
        <v>45415.672118055554</v>
      </c>
      <c r="C84" s="100">
        <v>238</v>
      </c>
      <c r="D84" s="115">
        <v>13.87</v>
      </c>
      <c r="E84" s="98">
        <v>3301.06</v>
      </c>
      <c r="F84" s="101" t="s">
        <v>12</v>
      </c>
    </row>
    <row r="85" spans="2:6" ht="12.5">
      <c r="B85" s="114">
        <v>45415.672118055554</v>
      </c>
      <c r="C85" s="100">
        <v>468</v>
      </c>
      <c r="D85" s="115">
        <v>13.87</v>
      </c>
      <c r="E85" s="98">
        <v>6491.16</v>
      </c>
      <c r="F85" s="101" t="s">
        <v>12</v>
      </c>
    </row>
    <row r="86" spans="2:6" ht="12.5">
      <c r="B86" s="114">
        <v>45415.68472222222</v>
      </c>
      <c r="C86" s="100">
        <v>500</v>
      </c>
      <c r="D86" s="115">
        <v>13.88</v>
      </c>
      <c r="E86" s="98">
        <v>6940</v>
      </c>
      <c r="F86" s="101" t="s">
        <v>12</v>
      </c>
    </row>
    <row r="87" spans="2:6" ht="12.5">
      <c r="B87" s="114">
        <v>45415.68472222222</v>
      </c>
      <c r="C87" s="100">
        <v>682</v>
      </c>
      <c r="D87" s="115">
        <v>13.88</v>
      </c>
      <c r="E87" s="98">
        <v>9466.16</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5">
      <c r="B17" s="82">
        <v>45414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45414.379872685182</v>
      </c>
      <c r="C20" s="100">
        <v>693</v>
      </c>
      <c r="D20" s="115">
        <v>13.9</v>
      </c>
      <c r="E20" s="98">
        <v>9632.7000000000007</v>
      </c>
      <c r="F20" s="101" t="s">
        <v>12</v>
      </c>
      <c r="G20" s="116"/>
      <c r="H20" s="113"/>
      <c r="I20" s="113"/>
      <c r="J20" s="113"/>
      <c r="K20" s="113"/>
    </row>
    <row r="21" spans="2:12" ht="12.5">
      <c r="B21" s="114">
        <v>45414.380624999998</v>
      </c>
      <c r="C21" s="100">
        <v>690</v>
      </c>
      <c r="D21" s="115">
        <v>13.89</v>
      </c>
      <c r="E21" s="98">
        <v>9584.1</v>
      </c>
      <c r="F21" s="94" t="s">
        <v>12</v>
      </c>
    </row>
    <row r="22" spans="2:12" ht="12.5">
      <c r="B22" s="114">
        <v>45414.383530092593</v>
      </c>
      <c r="C22" s="100">
        <v>600</v>
      </c>
      <c r="D22" s="115">
        <v>13.87</v>
      </c>
      <c r="E22" s="98">
        <v>8322</v>
      </c>
      <c r="F22" s="94" t="s">
        <v>12</v>
      </c>
    </row>
    <row r="23" spans="2:12" ht="12.5">
      <c r="B23" s="114">
        <v>45414.383530092593</v>
      </c>
      <c r="C23" s="100">
        <v>41</v>
      </c>
      <c r="D23" s="115">
        <v>13.87</v>
      </c>
      <c r="E23" s="98">
        <v>568.66999999999996</v>
      </c>
      <c r="F23" s="101" t="s">
        <v>12</v>
      </c>
    </row>
    <row r="24" spans="2:12" ht="12.5">
      <c r="B24" s="114">
        <v>45414.388090277775</v>
      </c>
      <c r="C24" s="100">
        <v>660</v>
      </c>
      <c r="D24" s="115">
        <v>13.84</v>
      </c>
      <c r="E24" s="98">
        <v>9134.4</v>
      </c>
      <c r="F24" s="101" t="s">
        <v>12</v>
      </c>
    </row>
    <row r="25" spans="2:12" ht="12.5">
      <c r="B25" s="114">
        <v>45414.391203703701</v>
      </c>
      <c r="C25" s="100">
        <v>294</v>
      </c>
      <c r="D25" s="115">
        <v>13.81</v>
      </c>
      <c r="E25" s="98">
        <v>4060.1400000000003</v>
      </c>
      <c r="F25" s="101" t="s">
        <v>12</v>
      </c>
    </row>
    <row r="26" spans="2:12" ht="12.5">
      <c r="B26" s="114">
        <v>45414.391203703701</v>
      </c>
      <c r="C26" s="100">
        <v>371</v>
      </c>
      <c r="D26" s="115">
        <v>13.81</v>
      </c>
      <c r="E26" s="98">
        <v>5123.51</v>
      </c>
      <c r="F26" s="101" t="s">
        <v>12</v>
      </c>
    </row>
    <row r="27" spans="2:12" ht="12.5">
      <c r="B27" s="114">
        <v>45414.398078703707</v>
      </c>
      <c r="C27" s="100">
        <v>752</v>
      </c>
      <c r="D27" s="115">
        <v>13.78</v>
      </c>
      <c r="E27" s="98">
        <v>10362.56</v>
      </c>
      <c r="F27" s="101" t="s">
        <v>12</v>
      </c>
    </row>
    <row r="28" spans="2:12" ht="12.5">
      <c r="B28" s="114">
        <v>45414.398078703707</v>
      </c>
      <c r="C28" s="100">
        <v>640</v>
      </c>
      <c r="D28" s="115">
        <v>13.79</v>
      </c>
      <c r="E28" s="98">
        <v>8825.5999999999985</v>
      </c>
      <c r="F28" s="101" t="s">
        <v>12</v>
      </c>
    </row>
    <row r="29" spans="2:12" ht="12.5">
      <c r="B29" s="114">
        <v>45414.405358796299</v>
      </c>
      <c r="C29" s="100">
        <v>710</v>
      </c>
      <c r="D29" s="115">
        <v>13.71</v>
      </c>
      <c r="E29" s="98">
        <v>9734.1</v>
      </c>
      <c r="F29" s="101" t="s">
        <v>12</v>
      </c>
    </row>
    <row r="30" spans="2:12" ht="12.5">
      <c r="B30" s="114">
        <v>45414.410914351851</v>
      </c>
      <c r="C30" s="100">
        <v>749</v>
      </c>
      <c r="D30" s="115">
        <v>13.76</v>
      </c>
      <c r="E30" s="98">
        <v>10306.24</v>
      </c>
      <c r="F30" s="101" t="s">
        <v>12</v>
      </c>
    </row>
    <row r="31" spans="2:12" ht="12.5">
      <c r="B31" s="114">
        <v>45414.415081018517</v>
      </c>
      <c r="C31" s="100">
        <v>332</v>
      </c>
      <c r="D31" s="115">
        <v>13.75</v>
      </c>
      <c r="E31" s="98">
        <v>4565</v>
      </c>
      <c r="F31" s="101" t="s">
        <v>12</v>
      </c>
    </row>
    <row r="32" spans="2:12" ht="12.5">
      <c r="B32" s="114">
        <v>45414.415081018517</v>
      </c>
      <c r="C32" s="100">
        <v>336</v>
      </c>
      <c r="D32" s="115">
        <v>13.75</v>
      </c>
      <c r="E32" s="98">
        <v>4620</v>
      </c>
      <c r="F32" s="101" t="s">
        <v>12</v>
      </c>
    </row>
    <row r="33" spans="2:6" ht="12.5">
      <c r="B33" s="114">
        <v>45414.424768518518</v>
      </c>
      <c r="C33" s="100">
        <v>771</v>
      </c>
      <c r="D33" s="115">
        <v>13.77</v>
      </c>
      <c r="E33" s="98">
        <v>10616.67</v>
      </c>
      <c r="F33" s="101" t="s">
        <v>12</v>
      </c>
    </row>
    <row r="34" spans="2:6" ht="12.5">
      <c r="B34" s="114">
        <v>45414.428240740737</v>
      </c>
      <c r="C34" s="100">
        <v>674</v>
      </c>
      <c r="D34" s="115">
        <v>13.8</v>
      </c>
      <c r="E34" s="98">
        <v>9301.2000000000007</v>
      </c>
      <c r="F34" s="101" t="s">
        <v>12</v>
      </c>
    </row>
    <row r="35" spans="2:6" ht="12.5">
      <c r="B35" s="114">
        <v>45414.434930555559</v>
      </c>
      <c r="C35" s="100">
        <v>445</v>
      </c>
      <c r="D35" s="115">
        <v>13.81</v>
      </c>
      <c r="E35" s="98">
        <v>6145.45</v>
      </c>
      <c r="F35" s="101" t="s">
        <v>12</v>
      </c>
    </row>
    <row r="36" spans="2:6" ht="12.5">
      <c r="B36" s="114">
        <v>45414.434930555559</v>
      </c>
      <c r="C36" s="100">
        <v>310</v>
      </c>
      <c r="D36" s="115">
        <v>13.81</v>
      </c>
      <c r="E36" s="98">
        <v>4281.1000000000004</v>
      </c>
      <c r="F36" s="101" t="s">
        <v>12</v>
      </c>
    </row>
    <row r="37" spans="2:6" ht="12.5">
      <c r="B37" s="114">
        <v>45414.441689814812</v>
      </c>
      <c r="C37" s="100">
        <v>414</v>
      </c>
      <c r="D37" s="115">
        <v>13.79</v>
      </c>
      <c r="E37" s="98">
        <v>5709.0599999999995</v>
      </c>
      <c r="F37" s="101" t="s">
        <v>12</v>
      </c>
    </row>
    <row r="38" spans="2:6" ht="12.5">
      <c r="B38" s="114">
        <v>45414.441689814812</v>
      </c>
      <c r="C38" s="100">
        <v>251</v>
      </c>
      <c r="D38" s="115">
        <v>13.79</v>
      </c>
      <c r="E38" s="98">
        <v>3461.29</v>
      </c>
      <c r="F38" s="101" t="s">
        <v>12</v>
      </c>
    </row>
    <row r="39" spans="2:6" ht="12.5">
      <c r="B39" s="114">
        <v>45414.446053240739</v>
      </c>
      <c r="C39" s="100">
        <v>665</v>
      </c>
      <c r="D39" s="115">
        <v>13.8</v>
      </c>
      <c r="E39" s="98">
        <v>9177</v>
      </c>
      <c r="F39" s="101" t="s">
        <v>12</v>
      </c>
    </row>
    <row r="40" spans="2:6" ht="12.5">
      <c r="B40" s="114">
        <v>45414.456157407411</v>
      </c>
      <c r="C40" s="100">
        <v>622</v>
      </c>
      <c r="D40" s="115">
        <v>13.83</v>
      </c>
      <c r="E40" s="98">
        <v>8602.26</v>
      </c>
      <c r="F40" s="101" t="s">
        <v>12</v>
      </c>
    </row>
    <row r="41" spans="2:6" ht="12.5">
      <c r="B41" s="114">
        <v>45414.469467592593</v>
      </c>
      <c r="C41" s="100">
        <v>686</v>
      </c>
      <c r="D41" s="115">
        <v>13.83</v>
      </c>
      <c r="E41" s="98">
        <v>9487.3799999999992</v>
      </c>
      <c r="F41" s="101" t="s">
        <v>12</v>
      </c>
    </row>
    <row r="42" spans="2:6" ht="12.5">
      <c r="B42" s="114">
        <v>45414.475428240738</v>
      </c>
      <c r="C42" s="100">
        <v>758</v>
      </c>
      <c r="D42" s="115">
        <v>13.86</v>
      </c>
      <c r="E42" s="98">
        <v>10505.88</v>
      </c>
      <c r="F42" s="101" t="s">
        <v>12</v>
      </c>
    </row>
    <row r="43" spans="2:6" ht="12.5">
      <c r="B43" s="114">
        <v>45414.477569444447</v>
      </c>
      <c r="C43" s="100">
        <v>718</v>
      </c>
      <c r="D43" s="115">
        <v>13.85</v>
      </c>
      <c r="E43" s="98">
        <v>9944.2999999999993</v>
      </c>
      <c r="F43" s="101" t="s">
        <v>12</v>
      </c>
    </row>
    <row r="44" spans="2:6" ht="12.5">
      <c r="B44" s="114">
        <v>45414.483553240738</v>
      </c>
      <c r="C44" s="100">
        <v>206</v>
      </c>
      <c r="D44" s="115">
        <v>13.86</v>
      </c>
      <c r="E44" s="98">
        <v>2855.16</v>
      </c>
      <c r="F44" s="101" t="s">
        <v>12</v>
      </c>
    </row>
    <row r="45" spans="2:6" ht="12.5">
      <c r="B45" s="114">
        <v>45414.483553240738</v>
      </c>
      <c r="C45" s="100">
        <v>525</v>
      </c>
      <c r="D45" s="115">
        <v>13.86</v>
      </c>
      <c r="E45" s="98">
        <v>7276.5</v>
      </c>
      <c r="F45" s="101" t="s">
        <v>12</v>
      </c>
    </row>
    <row r="46" spans="2:6" ht="12.5">
      <c r="B46" s="114">
        <v>45414.4921412037</v>
      </c>
      <c r="C46" s="100">
        <v>633</v>
      </c>
      <c r="D46" s="115">
        <v>13.86</v>
      </c>
      <c r="E46" s="98">
        <v>8773.3799999999992</v>
      </c>
      <c r="F46" s="101" t="s">
        <v>12</v>
      </c>
    </row>
    <row r="47" spans="2:6" ht="12.5">
      <c r="B47" s="114">
        <v>45414.498206018521</v>
      </c>
      <c r="C47" s="100">
        <v>709</v>
      </c>
      <c r="D47" s="115">
        <v>13.87</v>
      </c>
      <c r="E47" s="98">
        <v>9833.83</v>
      </c>
      <c r="F47" s="101" t="s">
        <v>12</v>
      </c>
    </row>
    <row r="48" spans="2:6" ht="12.5">
      <c r="B48" s="114">
        <v>45414.522002314814</v>
      </c>
      <c r="C48" s="100">
        <v>769</v>
      </c>
      <c r="D48" s="115">
        <v>13.86</v>
      </c>
      <c r="E48" s="98">
        <v>10658.34</v>
      </c>
      <c r="F48" s="101" t="s">
        <v>12</v>
      </c>
    </row>
    <row r="49" spans="2:6" ht="12.5">
      <c r="B49" s="114">
        <v>45414.52238425926</v>
      </c>
      <c r="C49" s="100">
        <v>726</v>
      </c>
      <c r="D49" s="115">
        <v>13.85</v>
      </c>
      <c r="E49" s="98">
        <v>10055.1</v>
      </c>
      <c r="F49" s="101" t="s">
        <v>12</v>
      </c>
    </row>
    <row r="50" spans="2:6" ht="12.5">
      <c r="B50" s="114">
        <v>45414.52752314815</v>
      </c>
      <c r="C50" s="100">
        <v>624</v>
      </c>
      <c r="D50" s="115">
        <v>13.84</v>
      </c>
      <c r="E50" s="98">
        <v>8636.16</v>
      </c>
      <c r="F50" s="101" t="s">
        <v>12</v>
      </c>
    </row>
    <row r="51" spans="2:6" ht="12.5">
      <c r="B51" s="114">
        <v>45414.537152777775</v>
      </c>
      <c r="C51" s="100">
        <v>650</v>
      </c>
      <c r="D51" s="115">
        <v>13.85</v>
      </c>
      <c r="E51" s="98">
        <v>9002.5</v>
      </c>
      <c r="F51" s="101" t="s">
        <v>12</v>
      </c>
    </row>
    <row r="52" spans="2:6" ht="12.5">
      <c r="B52" s="114">
        <v>45414.566481481481</v>
      </c>
      <c r="C52" s="100">
        <v>683</v>
      </c>
      <c r="D52" s="115">
        <v>13.83</v>
      </c>
      <c r="E52" s="98">
        <v>9445.89</v>
      </c>
      <c r="F52" s="101" t="s">
        <v>12</v>
      </c>
    </row>
    <row r="53" spans="2:6" ht="12.5">
      <c r="B53" s="114">
        <v>45414.624340277776</v>
      </c>
      <c r="C53" s="100">
        <v>490</v>
      </c>
      <c r="D53" s="115">
        <v>13.87</v>
      </c>
      <c r="E53" s="98">
        <v>6796.2999999999993</v>
      </c>
      <c r="F53" s="101" t="s">
        <v>12</v>
      </c>
    </row>
    <row r="54" spans="2:6" ht="12.5">
      <c r="B54" s="114">
        <v>45414.624340277776</v>
      </c>
      <c r="C54" s="100">
        <v>119</v>
      </c>
      <c r="D54" s="115">
        <v>13.87</v>
      </c>
      <c r="E54" s="98">
        <v>1650.53</v>
      </c>
      <c r="F54" s="101" t="s">
        <v>12</v>
      </c>
    </row>
    <row r="55" spans="2:6" ht="12.5">
      <c r="B55" s="114">
        <v>45414.6483912037</v>
      </c>
      <c r="C55" s="100">
        <v>713</v>
      </c>
      <c r="D55" s="115">
        <v>13.8</v>
      </c>
      <c r="E55" s="98">
        <v>9839.4</v>
      </c>
      <c r="F55" s="101" t="s">
        <v>12</v>
      </c>
    </row>
    <row r="56" spans="2:6" ht="12.5">
      <c r="B56" s="114">
        <v>45414.649074074077</v>
      </c>
      <c r="C56" s="100">
        <v>388</v>
      </c>
      <c r="D56" s="115">
        <v>13.79</v>
      </c>
      <c r="E56" s="98">
        <v>5350.5199999999995</v>
      </c>
      <c r="F56" s="101" t="s">
        <v>12</v>
      </c>
    </row>
    <row r="57" spans="2:6" ht="12.5">
      <c r="B57" s="114">
        <v>45414.649074074077</v>
      </c>
      <c r="C57" s="100">
        <v>362</v>
      </c>
      <c r="D57" s="115">
        <v>13.79</v>
      </c>
      <c r="E57" s="98">
        <v>4991.9799999999996</v>
      </c>
      <c r="F57" s="101" t="s">
        <v>12</v>
      </c>
    </row>
    <row r="58" spans="2:6" ht="12.5">
      <c r="B58" s="114">
        <v>45414.65179398148</v>
      </c>
      <c r="C58" s="100">
        <v>672</v>
      </c>
      <c r="D58" s="115">
        <v>13.77</v>
      </c>
      <c r="E58" s="98">
        <v>9253.44</v>
      </c>
      <c r="F58" s="101" t="s">
        <v>12</v>
      </c>
    </row>
    <row r="59" spans="2:6" ht="12.5">
      <c r="B59" s="114">
        <v>45414.654861111114</v>
      </c>
      <c r="C59" s="100">
        <v>27</v>
      </c>
      <c r="D59" s="115">
        <v>13.78</v>
      </c>
      <c r="E59" s="98">
        <v>372.06</v>
      </c>
      <c r="F59" s="101" t="s">
        <v>12</v>
      </c>
    </row>
    <row r="60" spans="2:6" ht="12.5">
      <c r="B60" s="114">
        <v>45414.654861111114</v>
      </c>
      <c r="C60" s="100">
        <v>34</v>
      </c>
      <c r="D60" s="115">
        <v>13.78</v>
      </c>
      <c r="E60" s="98">
        <v>468.52</v>
      </c>
      <c r="F60" s="101" t="s">
        <v>12</v>
      </c>
    </row>
    <row r="61" spans="2:6" ht="12.5">
      <c r="B61" s="114">
        <v>45414.654861111114</v>
      </c>
      <c r="C61" s="100">
        <v>682</v>
      </c>
      <c r="D61" s="115">
        <v>13.78</v>
      </c>
      <c r="E61" s="98">
        <v>9397.9599999999991</v>
      </c>
      <c r="F61" s="101" t="s">
        <v>12</v>
      </c>
    </row>
    <row r="62" spans="2:6" ht="12.5">
      <c r="B62" s="114">
        <v>45414.655486111114</v>
      </c>
      <c r="C62" s="100">
        <v>511</v>
      </c>
      <c r="D62" s="115">
        <v>13.78</v>
      </c>
      <c r="E62" s="98">
        <v>7041.58</v>
      </c>
      <c r="F62" s="101" t="s">
        <v>12</v>
      </c>
    </row>
    <row r="63" spans="2:6" ht="12.5">
      <c r="B63" s="114">
        <v>45414.660034722219</v>
      </c>
      <c r="C63" s="100">
        <v>502</v>
      </c>
      <c r="D63" s="115">
        <v>13.8</v>
      </c>
      <c r="E63" s="98">
        <v>6927.6</v>
      </c>
      <c r="F63" s="101" t="s">
        <v>12</v>
      </c>
    </row>
    <row r="64" spans="2:6" ht="12.5">
      <c r="B64" s="114">
        <v>45414.660034722219</v>
      </c>
      <c r="C64" s="100">
        <v>215</v>
      </c>
      <c r="D64" s="115">
        <v>13.8</v>
      </c>
      <c r="E64" s="98">
        <v>2967</v>
      </c>
      <c r="F64" s="101" t="s">
        <v>12</v>
      </c>
    </row>
    <row r="65" spans="2:6" ht="12.5">
      <c r="B65" s="114">
        <v>45414.660428240742</v>
      </c>
      <c r="C65" s="100">
        <v>646</v>
      </c>
      <c r="D65" s="115">
        <v>13.79</v>
      </c>
      <c r="E65" s="98">
        <v>8908.34</v>
      </c>
      <c r="F65" s="101" t="s">
        <v>12</v>
      </c>
    </row>
    <row r="66" spans="2:6" ht="12.5">
      <c r="B66" s="114">
        <v>45414.661574074074</v>
      </c>
      <c r="C66" s="100">
        <v>28</v>
      </c>
      <c r="D66" s="115">
        <v>13.78</v>
      </c>
      <c r="E66" s="98">
        <v>385.84</v>
      </c>
      <c r="F66" s="101" t="s">
        <v>12</v>
      </c>
    </row>
    <row r="67" spans="2:6" ht="12.5">
      <c r="B67" s="114">
        <v>45414.667546296296</v>
      </c>
      <c r="C67" s="100">
        <v>706</v>
      </c>
      <c r="D67" s="115">
        <v>13.77</v>
      </c>
      <c r="E67" s="98">
        <v>9721.619999999999</v>
      </c>
      <c r="F67" s="101" t="s">
        <v>12</v>
      </c>
    </row>
    <row r="68" spans="2:6" ht="12.5">
      <c r="B68" s="114">
        <v>45414.671261574076</v>
      </c>
      <c r="C68" s="100">
        <v>735</v>
      </c>
      <c r="D68" s="115">
        <v>13.76</v>
      </c>
      <c r="E68" s="98">
        <v>10113.6</v>
      </c>
      <c r="F68" s="101" t="s">
        <v>12</v>
      </c>
    </row>
    <row r="69" spans="2:6" ht="12.5">
      <c r="B69" s="114">
        <v>45414.673113425924</v>
      </c>
      <c r="C69" s="100">
        <v>700</v>
      </c>
      <c r="D69" s="115">
        <v>13.75</v>
      </c>
      <c r="E69" s="98">
        <v>9625</v>
      </c>
      <c r="F69" s="101" t="s">
        <v>12</v>
      </c>
    </row>
    <row r="70" spans="2:6" ht="12.5">
      <c r="B70" s="114">
        <v>45414.676249999997</v>
      </c>
      <c r="C70" s="100">
        <v>653</v>
      </c>
      <c r="D70" s="115">
        <v>13.74</v>
      </c>
      <c r="E70" s="98">
        <v>8972.2199999999993</v>
      </c>
      <c r="F70" s="101" t="s">
        <v>12</v>
      </c>
    </row>
    <row r="71" spans="2:6" ht="12.5">
      <c r="B71" s="114">
        <v>45414.687094907407</v>
      </c>
      <c r="C71" s="100">
        <v>146</v>
      </c>
      <c r="D71" s="115">
        <v>13.79</v>
      </c>
      <c r="E71" s="98">
        <v>2013.34</v>
      </c>
      <c r="F71" s="101" t="s">
        <v>12</v>
      </c>
    </row>
    <row r="72" spans="2:6" ht="12.5">
      <c r="B72" s="114">
        <v>45414.689282407409</v>
      </c>
      <c r="C72" s="100">
        <v>584</v>
      </c>
      <c r="D72" s="115">
        <v>13.79</v>
      </c>
      <c r="E72" s="98">
        <v>8053.36</v>
      </c>
      <c r="F72" s="101" t="s">
        <v>12</v>
      </c>
    </row>
    <row r="73" spans="2:6" ht="12.5">
      <c r="B73" s="114">
        <v>45414.695416666669</v>
      </c>
      <c r="C73" s="100">
        <v>297</v>
      </c>
      <c r="D73" s="115">
        <v>13.77</v>
      </c>
      <c r="E73" s="98">
        <v>4089.69</v>
      </c>
      <c r="F73" s="101" t="s">
        <v>12</v>
      </c>
    </row>
    <row r="74" spans="2:6" ht="12.5">
      <c r="B74" s="114">
        <v>45414.695416666669</v>
      </c>
      <c r="C74" s="100">
        <v>339</v>
      </c>
      <c r="D74" s="115">
        <v>13.77</v>
      </c>
      <c r="E74" s="98">
        <v>4668.03</v>
      </c>
      <c r="F74" s="101" t="s">
        <v>12</v>
      </c>
    </row>
    <row r="75" spans="2:6" ht="12.5">
      <c r="B75" s="114">
        <v>45414.701504629629</v>
      </c>
      <c r="C75" s="100">
        <v>100</v>
      </c>
      <c r="D75" s="115">
        <v>13.76</v>
      </c>
      <c r="E75" s="98">
        <v>1376</v>
      </c>
      <c r="F75" s="101" t="s">
        <v>12</v>
      </c>
    </row>
    <row r="76" spans="2:6" ht="12.5">
      <c r="B76" s="114">
        <v>45414.701504629629</v>
      </c>
      <c r="C76" s="100">
        <v>562</v>
      </c>
      <c r="D76" s="115">
        <v>13.76</v>
      </c>
      <c r="E76" s="98">
        <v>7733.12</v>
      </c>
      <c r="F76" s="101" t="s">
        <v>12</v>
      </c>
    </row>
    <row r="77" spans="2:6" ht="12.5">
      <c r="B77" s="114">
        <v>45414.701504629629</v>
      </c>
      <c r="C77" s="100">
        <v>237</v>
      </c>
      <c r="D77" s="115">
        <v>13.76</v>
      </c>
      <c r="E77" s="98">
        <v>3261.12</v>
      </c>
      <c r="F77" s="101" t="s">
        <v>12</v>
      </c>
    </row>
    <row r="78" spans="2:6" ht="12.5">
      <c r="B78" s="114">
        <v>45414.703657407408</v>
      </c>
      <c r="C78" s="100">
        <v>706</v>
      </c>
      <c r="D78" s="115">
        <v>13.76</v>
      </c>
      <c r="E78" s="98">
        <v>9714.56</v>
      </c>
      <c r="F78" s="101" t="s">
        <v>12</v>
      </c>
    </row>
    <row r="79" spans="2:6" ht="12.5">
      <c r="B79" s="114">
        <v>45414.707673611112</v>
      </c>
      <c r="C79" s="100">
        <v>493</v>
      </c>
      <c r="D79" s="115">
        <v>13.75</v>
      </c>
      <c r="E79" s="98">
        <v>6778.75</v>
      </c>
      <c r="F79" s="101" t="s">
        <v>12</v>
      </c>
    </row>
    <row r="80" spans="2:6" ht="12.5">
      <c r="B80" s="114">
        <v>45414.707673611112</v>
      </c>
      <c r="C80" s="100">
        <v>184</v>
      </c>
      <c r="D80" s="115">
        <v>13.75</v>
      </c>
      <c r="E80" s="98">
        <v>2530</v>
      </c>
      <c r="F80" s="101" t="s">
        <v>12</v>
      </c>
    </row>
    <row r="81" spans="2:6" ht="12.5">
      <c r="B81" s="114">
        <v>45414.708368055559</v>
      </c>
      <c r="C81" s="100">
        <v>198</v>
      </c>
      <c r="D81" s="115">
        <v>13.75</v>
      </c>
      <c r="E81" s="98">
        <v>2722.5</v>
      </c>
      <c r="F81" s="101" t="s">
        <v>12</v>
      </c>
    </row>
    <row r="82" spans="2:6" ht="12.5">
      <c r="B82" s="114">
        <v>45414.708368055559</v>
      </c>
      <c r="C82" s="100">
        <v>191</v>
      </c>
      <c r="D82" s="115">
        <v>13.75</v>
      </c>
      <c r="E82" s="98">
        <v>2626.25</v>
      </c>
      <c r="F82" s="101" t="s">
        <v>12</v>
      </c>
    </row>
    <row r="83" spans="2:6" ht="12.5">
      <c r="B83" s="114">
        <v>45414.708368055559</v>
      </c>
      <c r="C83" s="100">
        <v>37</v>
      </c>
      <c r="D83" s="115">
        <v>13.75</v>
      </c>
      <c r="E83" s="98">
        <v>508.75</v>
      </c>
      <c r="F83" s="101" t="s">
        <v>12</v>
      </c>
    </row>
    <row r="84" spans="2:6" ht="12.5">
      <c r="B84" s="114">
        <v>45414.708368055559</v>
      </c>
      <c r="C84" s="100">
        <v>458</v>
      </c>
      <c r="D84" s="115">
        <v>13.75</v>
      </c>
      <c r="E84" s="98">
        <v>6297.5</v>
      </c>
      <c r="F84" s="101" t="s">
        <v>12</v>
      </c>
    </row>
    <row r="85" spans="2:6" ht="12.5">
      <c r="B85" s="114">
        <v>45414.708368055559</v>
      </c>
      <c r="C85" s="100">
        <v>191</v>
      </c>
      <c r="D85" s="115">
        <v>13.75</v>
      </c>
      <c r="E85" s="98">
        <v>2626.25</v>
      </c>
      <c r="F85" s="101" t="s">
        <v>12</v>
      </c>
    </row>
    <row r="86" spans="2:6" ht="12.5">
      <c r="B86" s="114">
        <v>45414.709652777776</v>
      </c>
      <c r="C86" s="100">
        <v>762</v>
      </c>
      <c r="D86" s="115">
        <v>13.74</v>
      </c>
      <c r="E86" s="98">
        <v>10469.880000000001</v>
      </c>
      <c r="F86" s="101" t="s">
        <v>12</v>
      </c>
    </row>
    <row r="87" spans="2:6" ht="12.5">
      <c r="B87" s="114">
        <v>45414.71056712963</v>
      </c>
      <c r="C87" s="100">
        <v>275</v>
      </c>
      <c r="D87" s="115">
        <v>13.74</v>
      </c>
      <c r="E87" s="98">
        <v>3778.5</v>
      </c>
      <c r="F87" s="101" t="s">
        <v>12</v>
      </c>
    </row>
    <row r="88" spans="2:6" ht="12.5">
      <c r="B88" s="114">
        <v>45414.71056712963</v>
      </c>
      <c r="C88" s="100">
        <v>200</v>
      </c>
      <c r="D88" s="115">
        <v>13.74</v>
      </c>
      <c r="E88" s="98">
        <v>2748</v>
      </c>
      <c r="F88" s="101" t="s">
        <v>12</v>
      </c>
    </row>
    <row r="89" spans="2:6" ht="12.5">
      <c r="B89" s="114">
        <v>45414.712557870371</v>
      </c>
      <c r="C89" s="100">
        <v>654</v>
      </c>
      <c r="D89" s="115">
        <v>13.73</v>
      </c>
      <c r="E89" s="98">
        <v>8979.42</v>
      </c>
      <c r="F89" s="101" t="s">
        <v>12</v>
      </c>
    </row>
    <row r="90" spans="2:6" ht="12.5">
      <c r="B90" s="114">
        <v>45414.712997685187</v>
      </c>
      <c r="C90" s="100">
        <v>10</v>
      </c>
      <c r="D90" s="115">
        <v>13.73</v>
      </c>
      <c r="E90" s="98">
        <v>137.30000000000001</v>
      </c>
      <c r="F90" s="101" t="s">
        <v>12</v>
      </c>
    </row>
    <row r="91" spans="2:6" ht="12.5">
      <c r="B91" s="114">
        <v>45414.712997685187</v>
      </c>
      <c r="C91" s="100">
        <v>191</v>
      </c>
      <c r="D91" s="115">
        <v>13.73</v>
      </c>
      <c r="E91" s="98">
        <v>2622.4300000000003</v>
      </c>
      <c r="F91" s="101" t="s">
        <v>12</v>
      </c>
    </row>
    <row r="92" spans="2:6" ht="12.5">
      <c r="B92" s="114">
        <v>45414.712997685187</v>
      </c>
      <c r="C92" s="100">
        <v>789</v>
      </c>
      <c r="D92" s="115">
        <v>13.73</v>
      </c>
      <c r="E92" s="98">
        <v>10832.970000000001</v>
      </c>
      <c r="F92" s="101" t="s">
        <v>12</v>
      </c>
    </row>
    <row r="93" spans="2:6" ht="12.5">
      <c r="B93" s="114">
        <v>45414.712997685187</v>
      </c>
      <c r="C93" s="100">
        <v>16</v>
      </c>
      <c r="D93" s="115">
        <v>13.73</v>
      </c>
      <c r="E93" s="98">
        <v>219.68</v>
      </c>
      <c r="F93" s="101" t="s">
        <v>12</v>
      </c>
    </row>
    <row r="94" spans="2:6" ht="12.5">
      <c r="B94" s="114">
        <v>45414.712997685187</v>
      </c>
      <c r="C94" s="100">
        <v>490</v>
      </c>
      <c r="D94" s="115">
        <v>13.73</v>
      </c>
      <c r="E94" s="98">
        <v>6727.7</v>
      </c>
      <c r="F94" s="101" t="s">
        <v>12</v>
      </c>
    </row>
    <row r="95" spans="2:6" ht="12.5">
      <c r="B95" s="114">
        <v>45414.717569444445</v>
      </c>
      <c r="C95" s="100">
        <v>299</v>
      </c>
      <c r="D95" s="115">
        <v>13.73</v>
      </c>
      <c r="E95" s="98">
        <v>4105.2700000000004</v>
      </c>
      <c r="F95" s="101" t="s">
        <v>12</v>
      </c>
    </row>
    <row r="96" spans="2:6" ht="12.5">
      <c r="B96" s="114">
        <v>45414.717569444445</v>
      </c>
      <c r="C96" s="100">
        <v>396</v>
      </c>
      <c r="D96" s="115">
        <v>13.73</v>
      </c>
      <c r="E96" s="98">
        <v>5437.08</v>
      </c>
      <c r="F96" s="101" t="s">
        <v>12</v>
      </c>
    </row>
    <row r="97" spans="2:6" ht="12.5">
      <c r="B97" s="114">
        <v>45414.717569444445</v>
      </c>
      <c r="C97" s="100">
        <v>500</v>
      </c>
      <c r="D97" s="115">
        <v>13.73</v>
      </c>
      <c r="E97" s="98">
        <v>6865</v>
      </c>
      <c r="F97" s="101" t="s">
        <v>12</v>
      </c>
    </row>
    <row r="98" spans="2:6" ht="12.5">
      <c r="B98" s="114">
        <v>45414.717569444445</v>
      </c>
      <c r="C98" s="100">
        <v>500</v>
      </c>
      <c r="D98" s="115">
        <v>13.73</v>
      </c>
      <c r="E98" s="98">
        <v>6865</v>
      </c>
      <c r="F98" s="101" t="s">
        <v>12</v>
      </c>
    </row>
    <row r="99" spans="2:6" ht="12.5">
      <c r="B99" s="114">
        <v>45414.717569444445</v>
      </c>
      <c r="C99" s="100">
        <v>1362</v>
      </c>
      <c r="D99" s="115">
        <v>13.73</v>
      </c>
      <c r="E99" s="98">
        <v>18700.260000000002</v>
      </c>
      <c r="F99" s="101" t="s">
        <v>12</v>
      </c>
    </row>
    <row r="100" spans="2:6" ht="12.5">
      <c r="B100" s="114">
        <v>45414.718530092592</v>
      </c>
      <c r="C100" s="100">
        <v>120</v>
      </c>
      <c r="D100" s="115">
        <v>13.73</v>
      </c>
      <c r="E100" s="98">
        <v>1647.6000000000001</v>
      </c>
      <c r="F100" s="101" t="s">
        <v>12</v>
      </c>
    </row>
    <row r="101" spans="2:6" ht="12.5">
      <c r="B101" s="114">
        <v>45414.718530092592</v>
      </c>
      <c r="C101" s="100">
        <v>336</v>
      </c>
      <c r="D101" s="115">
        <v>13.73</v>
      </c>
      <c r="E101" s="98">
        <v>4613.28</v>
      </c>
      <c r="F101" s="101" t="s">
        <v>12</v>
      </c>
    </row>
    <row r="102" spans="2:6" ht="12.5">
      <c r="B102" s="114">
        <v>45414.718530092592</v>
      </c>
      <c r="C102" s="100">
        <v>83</v>
      </c>
      <c r="D102" s="115">
        <v>13.73</v>
      </c>
      <c r="E102" s="98">
        <v>1139.5900000000001</v>
      </c>
      <c r="F102" s="101" t="s">
        <v>12</v>
      </c>
    </row>
    <row r="103" spans="2:6" ht="12.5">
      <c r="B103" s="114">
        <v>45414.718530092592</v>
      </c>
      <c r="C103" s="100">
        <v>336</v>
      </c>
      <c r="D103" s="115">
        <v>13.73</v>
      </c>
      <c r="E103" s="98">
        <v>4613.28</v>
      </c>
      <c r="F103" s="101" t="s">
        <v>12</v>
      </c>
    </row>
    <row r="104" spans="2:6" ht="12.5">
      <c r="B104" s="114">
        <v>45414.718530092592</v>
      </c>
      <c r="C104" s="100">
        <v>336</v>
      </c>
      <c r="D104" s="115">
        <v>13.73</v>
      </c>
      <c r="E104" s="98">
        <v>4613.28</v>
      </c>
      <c r="F104" s="101" t="s">
        <v>12</v>
      </c>
    </row>
    <row r="105" spans="2:6" ht="12.5">
      <c r="B105" s="114">
        <v>45414.718530092592</v>
      </c>
      <c r="C105" s="100">
        <v>60</v>
      </c>
      <c r="D105" s="115">
        <v>13.73</v>
      </c>
      <c r="E105" s="98">
        <v>823.80000000000007</v>
      </c>
      <c r="F105" s="101" t="s">
        <v>12</v>
      </c>
    </row>
    <row r="106" spans="2:6" ht="12.5">
      <c r="B106" s="114">
        <v>45414.718530092592</v>
      </c>
      <c r="C106" s="100">
        <v>336</v>
      </c>
      <c r="D106" s="115">
        <v>13.73</v>
      </c>
      <c r="E106" s="98">
        <v>4613.28</v>
      </c>
      <c r="F106" s="101" t="s">
        <v>12</v>
      </c>
    </row>
    <row r="107" spans="2:6" ht="12.5">
      <c r="B107" s="114">
        <v>45414.718530092592</v>
      </c>
      <c r="C107" s="100">
        <v>336</v>
      </c>
      <c r="D107" s="115">
        <v>13.73</v>
      </c>
      <c r="E107" s="98">
        <v>4613.28</v>
      </c>
      <c r="F107" s="101" t="s">
        <v>12</v>
      </c>
    </row>
    <row r="108" spans="2:6" ht="12.5">
      <c r="B108" s="114">
        <v>45414.718715277777</v>
      </c>
      <c r="C108" s="100">
        <v>614</v>
      </c>
      <c r="D108" s="115">
        <v>13.73</v>
      </c>
      <c r="E108" s="98">
        <v>8430.2200000000012</v>
      </c>
      <c r="F108" s="101" t="s">
        <v>12</v>
      </c>
    </row>
    <row r="109" spans="2:6" ht="12.5">
      <c r="B109" s="114">
        <v>45414.718715277777</v>
      </c>
      <c r="C109" s="100">
        <v>191</v>
      </c>
      <c r="D109" s="115">
        <v>13.73</v>
      </c>
      <c r="E109" s="98">
        <v>2622.4300000000003</v>
      </c>
      <c r="F109" s="101" t="s">
        <v>12</v>
      </c>
    </row>
    <row r="110" spans="2:6" ht="12.5">
      <c r="B110" s="114">
        <v>45414.718715277777</v>
      </c>
      <c r="C110" s="100">
        <v>419</v>
      </c>
      <c r="D110" s="115">
        <v>13.73</v>
      </c>
      <c r="E110" s="98">
        <v>5752.87</v>
      </c>
      <c r="F110" s="101" t="s">
        <v>12</v>
      </c>
    </row>
    <row r="111" spans="2:6" ht="12.5">
      <c r="B111" s="114">
        <v>45414.718715277777</v>
      </c>
      <c r="C111" s="100">
        <v>276</v>
      </c>
      <c r="D111" s="115">
        <v>13.73</v>
      </c>
      <c r="E111" s="98">
        <v>3789.48</v>
      </c>
      <c r="F111" s="101" t="s">
        <v>12</v>
      </c>
    </row>
    <row r="112" spans="2:6" ht="12.5">
      <c r="B112" s="114">
        <v>45414.720185185186</v>
      </c>
      <c r="C112" s="100">
        <v>1500</v>
      </c>
      <c r="D112" s="115">
        <v>13.73</v>
      </c>
      <c r="E112" s="98">
        <v>20595</v>
      </c>
      <c r="F112" s="101" t="s">
        <v>12</v>
      </c>
    </row>
    <row r="113" spans="2:6" ht="12.5">
      <c r="B113" s="114">
        <v>45414.722511574073</v>
      </c>
      <c r="C113" s="100">
        <v>104</v>
      </c>
      <c r="D113" s="115">
        <v>13.73</v>
      </c>
      <c r="E113" s="98">
        <v>1427.92</v>
      </c>
      <c r="F113" s="101" t="s">
        <v>12</v>
      </c>
    </row>
    <row r="114" spans="2:6" ht="12.5">
      <c r="B114" s="114">
        <v>45414.722511574073</v>
      </c>
      <c r="C114" s="100">
        <v>396</v>
      </c>
      <c r="D114" s="115">
        <v>13.73</v>
      </c>
      <c r="E114" s="98">
        <v>5437.08</v>
      </c>
      <c r="F114" s="101" t="s">
        <v>12</v>
      </c>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5">
      <c r="B17" s="82">
        <v>45412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45412.389525462961</v>
      </c>
      <c r="C20" s="100">
        <v>250</v>
      </c>
      <c r="D20" s="115" t="s">
        <v>50</v>
      </c>
      <c r="E20" s="98">
        <v>3575</v>
      </c>
      <c r="F20" s="101" t="s">
        <v>12</v>
      </c>
      <c r="G20" s="116"/>
      <c r="H20" s="113"/>
      <c r="I20" s="113"/>
      <c r="J20" s="113"/>
      <c r="K20" s="113"/>
    </row>
    <row r="21" spans="2:12" ht="12.5">
      <c r="B21" s="114">
        <v>45412.389537037037</v>
      </c>
      <c r="C21" s="100">
        <v>250</v>
      </c>
      <c r="D21" s="115" t="s">
        <v>51</v>
      </c>
      <c r="E21" s="98">
        <v>3572.5</v>
      </c>
      <c r="F21" s="94" t="s">
        <v>12</v>
      </c>
    </row>
    <row r="22" spans="2:12" ht="12.5">
      <c r="B22" s="114">
        <v>45412.390219907407</v>
      </c>
      <c r="C22" s="100">
        <v>718</v>
      </c>
      <c r="D22" s="115" t="s">
        <v>52</v>
      </c>
      <c r="E22" s="98">
        <v>10253.039999999999</v>
      </c>
      <c r="F22" s="94" t="s">
        <v>12</v>
      </c>
    </row>
    <row r="23" spans="2:12" ht="12.5">
      <c r="B23" s="114">
        <v>45412.391932870371</v>
      </c>
      <c r="C23" s="100">
        <v>703</v>
      </c>
      <c r="D23" s="115" t="s">
        <v>53</v>
      </c>
      <c r="E23" s="98">
        <v>10031.81</v>
      </c>
      <c r="F23" s="101" t="s">
        <v>12</v>
      </c>
    </row>
    <row r="24" spans="2:12" ht="12.5">
      <c r="B24" s="114">
        <v>45412.394548611112</v>
      </c>
      <c r="C24" s="100">
        <v>266</v>
      </c>
      <c r="D24" s="115" t="s">
        <v>52</v>
      </c>
      <c r="E24" s="98">
        <v>3798.48</v>
      </c>
      <c r="F24" s="101" t="s">
        <v>12</v>
      </c>
    </row>
    <row r="25" spans="2:12" ht="12.5">
      <c r="B25" s="114">
        <v>45412.394548611112</v>
      </c>
      <c r="C25" s="100">
        <v>385</v>
      </c>
      <c r="D25" s="115" t="s">
        <v>52</v>
      </c>
      <c r="E25" s="98">
        <v>5497.8</v>
      </c>
      <c r="F25" s="101" t="s">
        <v>12</v>
      </c>
    </row>
    <row r="26" spans="2:12" ht="12.5">
      <c r="B26" s="114">
        <v>45412.394548611112</v>
      </c>
      <c r="C26" s="100">
        <v>153</v>
      </c>
      <c r="D26" s="115" t="s">
        <v>52</v>
      </c>
      <c r="E26" s="98">
        <v>2184.8399999999997</v>
      </c>
      <c r="F26" s="101" t="s">
        <v>12</v>
      </c>
    </row>
    <row r="27" spans="2:12" ht="12.5">
      <c r="B27" s="114">
        <v>45412.394548611112</v>
      </c>
      <c r="C27" s="100">
        <v>696</v>
      </c>
      <c r="D27" s="115" t="s">
        <v>52</v>
      </c>
      <c r="E27" s="98">
        <v>9938.8799999999992</v>
      </c>
      <c r="F27" s="101" t="s">
        <v>12</v>
      </c>
    </row>
    <row r="28" spans="2:12" ht="12.5">
      <c r="B28" s="114">
        <v>45412.400810185187</v>
      </c>
      <c r="C28" s="100">
        <v>550</v>
      </c>
      <c r="D28" s="115" t="s">
        <v>53</v>
      </c>
      <c r="E28" s="98">
        <v>7848.5</v>
      </c>
      <c r="F28" s="101" t="s">
        <v>12</v>
      </c>
    </row>
    <row r="29" spans="2:12" ht="12.5">
      <c r="B29" s="114">
        <v>45412.400810185187</v>
      </c>
      <c r="C29" s="100">
        <v>134</v>
      </c>
      <c r="D29" s="115" t="s">
        <v>53</v>
      </c>
      <c r="E29" s="98">
        <v>1912.1799999999998</v>
      </c>
      <c r="F29" s="101" t="s">
        <v>12</v>
      </c>
    </row>
    <row r="30" spans="2:12" ht="12.5">
      <c r="B30" s="114">
        <v>45412.410532407404</v>
      </c>
      <c r="C30" s="100">
        <v>250</v>
      </c>
      <c r="D30" s="115" t="s">
        <v>53</v>
      </c>
      <c r="E30" s="98">
        <v>3567.5</v>
      </c>
      <c r="F30" s="101" t="s">
        <v>12</v>
      </c>
    </row>
    <row r="31" spans="2:12" ht="12.5">
      <c r="B31" s="114">
        <v>45412.411354166667</v>
      </c>
      <c r="C31" s="100">
        <v>250</v>
      </c>
      <c r="D31" s="115" t="s">
        <v>54</v>
      </c>
      <c r="E31" s="98">
        <v>3565</v>
      </c>
      <c r="F31" s="101" t="s">
        <v>12</v>
      </c>
    </row>
    <row r="32" spans="2:12" ht="12.5">
      <c r="B32" s="114">
        <v>45412.411354166667</v>
      </c>
      <c r="C32" s="100">
        <v>726</v>
      </c>
      <c r="D32" s="115" t="s">
        <v>54</v>
      </c>
      <c r="E32" s="98">
        <v>10352.76</v>
      </c>
      <c r="F32" s="101" t="s">
        <v>12</v>
      </c>
    </row>
    <row r="33" spans="2:6" ht="12.5">
      <c r="B33" s="114">
        <v>45412.415752314817</v>
      </c>
      <c r="C33" s="100">
        <v>657</v>
      </c>
      <c r="D33" s="115" t="s">
        <v>55</v>
      </c>
      <c r="E33" s="98">
        <v>9362.25</v>
      </c>
      <c r="F33" s="101" t="s">
        <v>12</v>
      </c>
    </row>
    <row r="34" spans="2:6" ht="12.5">
      <c r="B34" s="114">
        <v>45412.415752314817</v>
      </c>
      <c r="C34" s="100">
        <v>85</v>
      </c>
      <c r="D34" s="115" t="s">
        <v>55</v>
      </c>
      <c r="E34" s="98">
        <v>1211.25</v>
      </c>
      <c r="F34" s="101" t="s">
        <v>12</v>
      </c>
    </row>
    <row r="35" spans="2:6" ht="12.5">
      <c r="B35" s="114">
        <v>45412.424178240741</v>
      </c>
      <c r="C35" s="100">
        <v>157</v>
      </c>
      <c r="D35" s="115" t="s">
        <v>54</v>
      </c>
      <c r="E35" s="98">
        <v>2238.8200000000002</v>
      </c>
      <c r="F35" s="101" t="s">
        <v>12</v>
      </c>
    </row>
    <row r="36" spans="2:6" ht="12.5">
      <c r="B36" s="114">
        <v>45412.424178240741</v>
      </c>
      <c r="C36" s="100">
        <v>93</v>
      </c>
      <c r="D36" s="115" t="s">
        <v>54</v>
      </c>
      <c r="E36" s="98">
        <v>1326.18</v>
      </c>
      <c r="F36" s="101" t="s">
        <v>12</v>
      </c>
    </row>
    <row r="37" spans="2:6" ht="12.5">
      <c r="B37" s="114">
        <v>45412.424178240741</v>
      </c>
      <c r="C37" s="100">
        <v>666</v>
      </c>
      <c r="D37" s="115" t="s">
        <v>54</v>
      </c>
      <c r="E37" s="98">
        <v>9497.16</v>
      </c>
      <c r="F37" s="101" t="s">
        <v>12</v>
      </c>
    </row>
    <row r="38" spans="2:6" ht="12.5">
      <c r="B38" s="114">
        <v>45412.426793981482</v>
      </c>
      <c r="C38" s="100">
        <v>117</v>
      </c>
      <c r="D38" s="115" t="s">
        <v>56</v>
      </c>
      <c r="E38" s="98">
        <v>1666.08</v>
      </c>
      <c r="F38" s="101" t="s">
        <v>12</v>
      </c>
    </row>
    <row r="39" spans="2:6" ht="12.5">
      <c r="B39" s="114">
        <v>45412.45752314815</v>
      </c>
      <c r="C39" s="100">
        <v>250</v>
      </c>
      <c r="D39" s="115" t="s">
        <v>54</v>
      </c>
      <c r="E39" s="98">
        <v>3565</v>
      </c>
      <c r="F39" s="101" t="s">
        <v>12</v>
      </c>
    </row>
    <row r="40" spans="2:6" ht="12.5">
      <c r="B40" s="114">
        <v>45412.458854166667</v>
      </c>
      <c r="C40" s="100">
        <v>204</v>
      </c>
      <c r="D40" s="115" t="s">
        <v>54</v>
      </c>
      <c r="E40" s="98">
        <v>2909.04</v>
      </c>
      <c r="F40" s="101" t="s">
        <v>12</v>
      </c>
    </row>
    <row r="41" spans="2:6" ht="12.5">
      <c r="B41" s="114">
        <v>45412.471458333333</v>
      </c>
      <c r="C41" s="100">
        <v>500</v>
      </c>
      <c r="D41" s="115" t="s">
        <v>53</v>
      </c>
      <c r="E41" s="98">
        <v>7135</v>
      </c>
      <c r="F41" s="101" t="s">
        <v>12</v>
      </c>
    </row>
    <row r="42" spans="2:6" ht="12.5">
      <c r="B42" s="114">
        <v>45412.47152777778</v>
      </c>
      <c r="C42" s="100">
        <v>18</v>
      </c>
      <c r="D42" s="115" t="s">
        <v>54</v>
      </c>
      <c r="E42" s="98">
        <v>256.68</v>
      </c>
      <c r="F42" s="101" t="s">
        <v>12</v>
      </c>
    </row>
    <row r="43" spans="2:6" ht="12.5">
      <c r="B43" s="114">
        <v>45412.47152777778</v>
      </c>
      <c r="C43" s="100">
        <v>18</v>
      </c>
      <c r="D43" s="115" t="s">
        <v>54</v>
      </c>
      <c r="E43" s="98">
        <v>256.68</v>
      </c>
      <c r="F43" s="101" t="s">
        <v>12</v>
      </c>
    </row>
    <row r="44" spans="2:6" ht="12.5">
      <c r="B44" s="114">
        <v>45412.472268518519</v>
      </c>
      <c r="C44" s="100">
        <v>36</v>
      </c>
      <c r="D44" s="115" t="s">
        <v>54</v>
      </c>
      <c r="E44" s="98">
        <v>513.36</v>
      </c>
      <c r="F44" s="101" t="s">
        <v>12</v>
      </c>
    </row>
    <row r="45" spans="2:6" ht="12.5">
      <c r="B45" s="114">
        <v>45412.472268518519</v>
      </c>
      <c r="C45" s="100">
        <v>737</v>
      </c>
      <c r="D45" s="115" t="s">
        <v>54</v>
      </c>
      <c r="E45" s="98">
        <v>10509.619999999999</v>
      </c>
      <c r="F45" s="101" t="s">
        <v>12</v>
      </c>
    </row>
    <row r="46" spans="2:6" ht="12.5">
      <c r="B46" s="114">
        <v>45412.472268518519</v>
      </c>
      <c r="C46" s="100">
        <v>168</v>
      </c>
      <c r="D46" s="115" t="s">
        <v>54</v>
      </c>
      <c r="E46" s="98">
        <v>2395.6799999999998</v>
      </c>
      <c r="F46" s="101" t="s">
        <v>12</v>
      </c>
    </row>
    <row r="47" spans="2:6" ht="12.5">
      <c r="B47" s="114">
        <v>45412.476180555554</v>
      </c>
      <c r="C47" s="100">
        <v>250</v>
      </c>
      <c r="D47" s="115" t="s">
        <v>55</v>
      </c>
      <c r="E47" s="98">
        <v>3562.5</v>
      </c>
      <c r="F47" s="101" t="s">
        <v>12</v>
      </c>
    </row>
    <row r="48" spans="2:6" ht="12.5">
      <c r="B48" s="114">
        <v>45412.476180555554</v>
      </c>
      <c r="C48" s="100">
        <v>708</v>
      </c>
      <c r="D48" s="115" t="s">
        <v>55</v>
      </c>
      <c r="E48" s="98">
        <v>10089</v>
      </c>
      <c r="F48" s="101" t="s">
        <v>12</v>
      </c>
    </row>
    <row r="49" spans="2:6" ht="12.5">
      <c r="B49" s="114">
        <v>45412.477384259262</v>
      </c>
      <c r="C49" s="100">
        <v>694</v>
      </c>
      <c r="D49" s="115" t="s">
        <v>55</v>
      </c>
      <c r="E49" s="98">
        <v>9889.5</v>
      </c>
      <c r="F49" s="101" t="s">
        <v>12</v>
      </c>
    </row>
    <row r="50" spans="2:6" ht="12.5">
      <c r="B50" s="114">
        <v>45412.484166666669</v>
      </c>
      <c r="C50" s="100">
        <v>133</v>
      </c>
      <c r="D50" s="115" t="s">
        <v>56</v>
      </c>
      <c r="E50" s="98">
        <v>1893.92</v>
      </c>
      <c r="F50" s="101" t="s">
        <v>12</v>
      </c>
    </row>
    <row r="51" spans="2:6" ht="12.5">
      <c r="B51" s="114">
        <v>45412.503634259258</v>
      </c>
      <c r="C51" s="100">
        <v>642</v>
      </c>
      <c r="D51" s="115" t="s">
        <v>55</v>
      </c>
      <c r="E51" s="98">
        <v>9148.5</v>
      </c>
      <c r="F51" s="101" t="s">
        <v>12</v>
      </c>
    </row>
    <row r="52" spans="2:6" ht="12.5">
      <c r="B52" s="114">
        <v>45412.512013888889</v>
      </c>
      <c r="C52" s="100">
        <v>318</v>
      </c>
      <c r="D52" s="115" t="s">
        <v>57</v>
      </c>
      <c r="E52" s="98">
        <v>4525.1400000000003</v>
      </c>
      <c r="F52" s="101" t="s">
        <v>12</v>
      </c>
    </row>
    <row r="53" spans="2:6" ht="12.5">
      <c r="B53" s="114">
        <v>45412.512013888889</v>
      </c>
      <c r="C53" s="100">
        <v>686</v>
      </c>
      <c r="D53" s="115" t="s">
        <v>57</v>
      </c>
      <c r="E53" s="98">
        <v>9761.7800000000007</v>
      </c>
      <c r="F53" s="101" t="s">
        <v>12</v>
      </c>
    </row>
    <row r="54" spans="2:6" ht="12.5">
      <c r="B54" s="114">
        <v>45412.526354166665</v>
      </c>
      <c r="C54" s="100">
        <v>752</v>
      </c>
      <c r="D54" s="115" t="s">
        <v>58</v>
      </c>
      <c r="E54" s="98">
        <v>10633.28</v>
      </c>
      <c r="F54" s="101" t="s">
        <v>12</v>
      </c>
    </row>
    <row r="55" spans="2:6" ht="12.5">
      <c r="B55" s="114">
        <v>45412.531851851854</v>
      </c>
      <c r="C55" s="100">
        <v>500</v>
      </c>
      <c r="D55" s="115" t="s">
        <v>59</v>
      </c>
      <c r="E55" s="98">
        <v>7065</v>
      </c>
      <c r="F55" s="101" t="s">
        <v>12</v>
      </c>
    </row>
    <row r="56" spans="2:6" ht="12.5">
      <c r="B56" s="114">
        <v>45412.53392361111</v>
      </c>
      <c r="C56" s="100">
        <v>480</v>
      </c>
      <c r="D56" s="115" t="s">
        <v>60</v>
      </c>
      <c r="E56" s="98">
        <v>6777.5999999999995</v>
      </c>
      <c r="F56" s="101" t="s">
        <v>12</v>
      </c>
    </row>
    <row r="57" spans="2:6" ht="12.5">
      <c r="B57" s="114">
        <v>45412.54178240741</v>
      </c>
      <c r="C57" s="100">
        <v>626</v>
      </c>
      <c r="D57" s="115" t="s">
        <v>61</v>
      </c>
      <c r="E57" s="98">
        <v>8832.8599999999988</v>
      </c>
      <c r="F57" s="101" t="s">
        <v>12</v>
      </c>
    </row>
    <row r="58" spans="2:6" ht="12.5">
      <c r="B58" s="114">
        <v>45412.542534722219</v>
      </c>
      <c r="C58" s="100">
        <v>674</v>
      </c>
      <c r="D58" s="115" t="s">
        <v>61</v>
      </c>
      <c r="E58" s="98">
        <v>9510.14</v>
      </c>
      <c r="F58" s="101" t="s">
        <v>12</v>
      </c>
    </row>
    <row r="59" spans="2:6" ht="12.5">
      <c r="B59" s="114">
        <v>45412.555925925924</v>
      </c>
      <c r="C59" s="100">
        <v>500</v>
      </c>
      <c r="D59" s="115" t="s">
        <v>60</v>
      </c>
      <c r="E59" s="98">
        <v>7060</v>
      </c>
      <c r="F59" s="101" t="s">
        <v>12</v>
      </c>
    </row>
    <row r="60" spans="2:6" ht="12.5">
      <c r="B60" s="114">
        <v>45412.555925925924</v>
      </c>
      <c r="C60" s="100">
        <v>664</v>
      </c>
      <c r="D60" s="115" t="s">
        <v>60</v>
      </c>
      <c r="E60" s="98">
        <v>9375.68</v>
      </c>
      <c r="F60" s="101" t="s">
        <v>12</v>
      </c>
    </row>
    <row r="61" spans="2:6" ht="12.5">
      <c r="B61" s="114">
        <v>45412.558310185188</v>
      </c>
      <c r="C61" s="100">
        <v>655</v>
      </c>
      <c r="D61" s="115" t="s">
        <v>61</v>
      </c>
      <c r="E61" s="98">
        <v>9242.0499999999993</v>
      </c>
      <c r="F61" s="101" t="s">
        <v>12</v>
      </c>
    </row>
    <row r="62" spans="2:6" ht="12.5">
      <c r="B62" s="114">
        <v>45412.566458333335</v>
      </c>
      <c r="C62" s="100">
        <v>652</v>
      </c>
      <c r="D62" s="115" t="s">
        <v>61</v>
      </c>
      <c r="E62" s="98">
        <v>9199.7199999999993</v>
      </c>
      <c r="F62" s="101" t="s">
        <v>12</v>
      </c>
    </row>
    <row r="63" spans="2:6" ht="12.5">
      <c r="B63" s="114">
        <v>45412.575474537036</v>
      </c>
      <c r="C63" s="100">
        <v>645</v>
      </c>
      <c r="D63" s="115" t="s">
        <v>62</v>
      </c>
      <c r="E63" s="98">
        <v>9094.5</v>
      </c>
      <c r="F63" s="101" t="s">
        <v>12</v>
      </c>
    </row>
    <row r="64" spans="2:6" ht="12.5">
      <c r="B64" s="114">
        <v>45412.57980324074</v>
      </c>
      <c r="C64" s="100">
        <v>384</v>
      </c>
      <c r="D64" s="115" t="s">
        <v>62</v>
      </c>
      <c r="E64" s="98">
        <v>5414.4</v>
      </c>
      <c r="F64" s="101" t="s">
        <v>12</v>
      </c>
    </row>
    <row r="65" spans="2:6" ht="12.5">
      <c r="B65" s="114">
        <v>45412.588067129633</v>
      </c>
      <c r="C65" s="100">
        <v>145</v>
      </c>
      <c r="D65" s="115" t="s">
        <v>59</v>
      </c>
      <c r="E65" s="98">
        <v>2048.85</v>
      </c>
      <c r="F65" s="101" t="s">
        <v>12</v>
      </c>
    </row>
    <row r="66" spans="2:6" ht="12.5">
      <c r="B66" s="114">
        <v>45412.588067129633</v>
      </c>
      <c r="C66" s="100">
        <v>552</v>
      </c>
      <c r="D66" s="115" t="s">
        <v>59</v>
      </c>
      <c r="E66" s="98">
        <v>7799.76</v>
      </c>
      <c r="F66" s="101" t="s">
        <v>12</v>
      </c>
    </row>
    <row r="67" spans="2:6" ht="12.5">
      <c r="B67" s="114">
        <v>45412.592280092591</v>
      </c>
      <c r="C67" s="100">
        <v>275</v>
      </c>
      <c r="D67" s="115" t="s">
        <v>60</v>
      </c>
      <c r="E67" s="98">
        <v>3883</v>
      </c>
      <c r="F67" s="101" t="s">
        <v>12</v>
      </c>
    </row>
    <row r="68" spans="2:6" ht="12.5">
      <c r="B68" s="114">
        <v>45412.592280092591</v>
      </c>
      <c r="C68" s="100">
        <v>454</v>
      </c>
      <c r="D68" s="115" t="s">
        <v>60</v>
      </c>
      <c r="E68" s="98">
        <v>6410.48</v>
      </c>
      <c r="F68" s="101" t="s">
        <v>12</v>
      </c>
    </row>
    <row r="69" spans="2:6" ht="12.5">
      <c r="B69" s="114">
        <v>45412.604178240741</v>
      </c>
      <c r="C69" s="100">
        <v>296</v>
      </c>
      <c r="D69" s="115" t="s">
        <v>61</v>
      </c>
      <c r="E69" s="98">
        <v>4176.5599999999995</v>
      </c>
      <c r="F69" s="101" t="s">
        <v>12</v>
      </c>
    </row>
    <row r="70" spans="2:6" ht="12.5">
      <c r="B70" s="114">
        <v>45412.604178240741</v>
      </c>
      <c r="C70" s="100">
        <v>460</v>
      </c>
      <c r="D70" s="115" t="s">
        <v>61</v>
      </c>
      <c r="E70" s="98">
        <v>6490.5999999999995</v>
      </c>
      <c r="F70" s="101" t="s">
        <v>12</v>
      </c>
    </row>
    <row r="71" spans="2:6" ht="12.5">
      <c r="B71" s="114">
        <v>45412.604178240741</v>
      </c>
      <c r="C71" s="100">
        <v>668</v>
      </c>
      <c r="D71" s="115" t="s">
        <v>61</v>
      </c>
      <c r="E71" s="98">
        <v>9425.48</v>
      </c>
      <c r="F71" s="101" t="s">
        <v>12</v>
      </c>
    </row>
    <row r="72" spans="2:6" ht="12.5">
      <c r="B72" s="114">
        <v>45412.621168981481</v>
      </c>
      <c r="C72" s="100">
        <v>710</v>
      </c>
      <c r="D72" s="115" t="s">
        <v>58</v>
      </c>
      <c r="E72" s="98">
        <v>10039.4</v>
      </c>
      <c r="F72" s="101" t="s">
        <v>12</v>
      </c>
    </row>
    <row r="73" spans="2:6" ht="12.5">
      <c r="B73" s="114">
        <v>45412.625243055554</v>
      </c>
      <c r="C73" s="100">
        <v>766</v>
      </c>
      <c r="D73" s="115" t="s">
        <v>61</v>
      </c>
      <c r="E73" s="98">
        <v>10808.26</v>
      </c>
      <c r="F73" s="101" t="s">
        <v>12</v>
      </c>
    </row>
    <row r="74" spans="2:6" ht="12.5">
      <c r="B74" s="114">
        <v>45412.645879629628</v>
      </c>
      <c r="C74" s="100">
        <v>560</v>
      </c>
      <c r="D74" s="115" t="s">
        <v>60</v>
      </c>
      <c r="E74" s="98">
        <v>7907.2</v>
      </c>
      <c r="F74" s="101" t="s">
        <v>12</v>
      </c>
    </row>
    <row r="75" spans="2:6" ht="12.5">
      <c r="B75" s="114">
        <v>45412.645879629628</v>
      </c>
      <c r="C75" s="100">
        <v>122</v>
      </c>
      <c r="D75" s="115" t="s">
        <v>60</v>
      </c>
      <c r="E75" s="98">
        <v>1722.6399999999999</v>
      </c>
      <c r="F75" s="101" t="s">
        <v>12</v>
      </c>
    </row>
    <row r="76" spans="2:6" ht="12.5">
      <c r="B76" s="114">
        <v>45412.645879629628</v>
      </c>
      <c r="C76" s="100">
        <v>628</v>
      </c>
      <c r="D76" s="115" t="s">
        <v>60</v>
      </c>
      <c r="E76" s="98">
        <v>8867.3599999999988</v>
      </c>
      <c r="F76" s="101" t="s">
        <v>12</v>
      </c>
    </row>
    <row r="77" spans="2:6" ht="12.5">
      <c r="B77" s="114">
        <v>45412.646828703706</v>
      </c>
      <c r="C77" s="100">
        <v>434</v>
      </c>
      <c r="D77" s="115" t="s">
        <v>60</v>
      </c>
      <c r="E77" s="98">
        <v>6128.08</v>
      </c>
      <c r="F77" s="101" t="s">
        <v>12</v>
      </c>
    </row>
    <row r="78" spans="2:6" ht="12.5">
      <c r="B78" s="114">
        <v>45412.646828703706</v>
      </c>
      <c r="C78" s="100">
        <v>654</v>
      </c>
      <c r="D78" s="115" t="s">
        <v>59</v>
      </c>
      <c r="E78" s="98">
        <v>9241.02</v>
      </c>
      <c r="F78" s="101" t="s">
        <v>12</v>
      </c>
    </row>
    <row r="79" spans="2:6" ht="12.5">
      <c r="B79" s="114">
        <v>45412.647048611114</v>
      </c>
      <c r="C79" s="100">
        <v>317</v>
      </c>
      <c r="D79" s="115" t="s">
        <v>60</v>
      </c>
      <c r="E79" s="98">
        <v>4476.04</v>
      </c>
      <c r="F79" s="101" t="s">
        <v>12</v>
      </c>
    </row>
    <row r="80" spans="2:6" ht="12.5">
      <c r="B80" s="114">
        <v>45412.649826388886</v>
      </c>
      <c r="C80" s="100">
        <v>711</v>
      </c>
      <c r="D80" s="115" t="s">
        <v>62</v>
      </c>
      <c r="E80" s="98">
        <v>10025.1</v>
      </c>
      <c r="F80" s="101" t="s">
        <v>12</v>
      </c>
    </row>
    <row r="81" spans="2:6" ht="12.5">
      <c r="B81" s="114">
        <v>45412.649826388886</v>
      </c>
      <c r="C81" s="100">
        <v>400</v>
      </c>
      <c r="D81" s="115" t="s">
        <v>62</v>
      </c>
      <c r="E81" s="98">
        <v>5640</v>
      </c>
      <c r="F81" s="101" t="s">
        <v>12</v>
      </c>
    </row>
    <row r="82" spans="2:6" ht="12.5">
      <c r="B82" s="114">
        <v>45412.655381944445</v>
      </c>
      <c r="C82" s="100">
        <v>300</v>
      </c>
      <c r="D82" s="115" t="s">
        <v>62</v>
      </c>
      <c r="E82" s="98">
        <v>4230</v>
      </c>
      <c r="F82" s="101" t="s">
        <v>12</v>
      </c>
    </row>
    <row r="83" spans="2:6" ht="12.5">
      <c r="B83" s="114">
        <v>45412.657881944448</v>
      </c>
      <c r="C83" s="100">
        <v>617</v>
      </c>
      <c r="D83" s="115" t="s">
        <v>63</v>
      </c>
      <c r="E83" s="98">
        <v>8693.5300000000007</v>
      </c>
      <c r="F83" s="101" t="s">
        <v>12</v>
      </c>
    </row>
    <row r="84" spans="2:6" ht="12.5">
      <c r="B84" s="114">
        <v>45412.662465277775</v>
      </c>
      <c r="C84" s="100">
        <v>750</v>
      </c>
      <c r="D84" s="115" t="s">
        <v>64</v>
      </c>
      <c r="E84" s="98">
        <v>10552.5</v>
      </c>
      <c r="F84" s="101" t="s">
        <v>12</v>
      </c>
    </row>
    <row r="85" spans="2:6" ht="12.5">
      <c r="B85" s="114">
        <v>45412.671516203707</v>
      </c>
      <c r="C85" s="100">
        <v>633</v>
      </c>
      <c r="D85" s="115" t="s">
        <v>65</v>
      </c>
      <c r="E85" s="98">
        <v>8893.65</v>
      </c>
      <c r="F85" s="101" t="s">
        <v>12</v>
      </c>
    </row>
    <row r="86" spans="2:6" ht="12.5">
      <c r="B86" s="114">
        <v>45412.677847222221</v>
      </c>
      <c r="C86" s="100">
        <v>746</v>
      </c>
      <c r="D86" s="115" t="s">
        <v>39</v>
      </c>
      <c r="E86" s="98">
        <v>10473.84</v>
      </c>
      <c r="F86" s="101" t="s">
        <v>12</v>
      </c>
    </row>
    <row r="87" spans="2:6" ht="12.5">
      <c r="B87" s="114">
        <v>45412.681759259256</v>
      </c>
      <c r="C87" s="100">
        <v>711</v>
      </c>
      <c r="D87" s="115" t="s">
        <v>66</v>
      </c>
      <c r="E87" s="98">
        <v>9996.66</v>
      </c>
      <c r="F87" s="101" t="s">
        <v>12</v>
      </c>
    </row>
    <row r="88" spans="2:6" ht="12.5">
      <c r="B88" s="114">
        <v>45412.685115740744</v>
      </c>
      <c r="C88" s="100">
        <v>188</v>
      </c>
      <c r="D88" s="115" t="s">
        <v>39</v>
      </c>
      <c r="E88" s="98">
        <v>2639.52</v>
      </c>
      <c r="F88" s="101" t="s">
        <v>12</v>
      </c>
    </row>
    <row r="89" spans="2:6" ht="12.5">
      <c r="B89" s="114">
        <v>45412.685115740744</v>
      </c>
      <c r="C89" s="100">
        <v>73</v>
      </c>
      <c r="D89" s="115" t="s">
        <v>39</v>
      </c>
      <c r="E89" s="98">
        <v>1024.9199999999998</v>
      </c>
      <c r="F89" s="101" t="s">
        <v>12</v>
      </c>
    </row>
    <row r="90" spans="2:6" ht="12.5">
      <c r="B90" s="114">
        <v>45412.685115740744</v>
      </c>
      <c r="C90" s="100">
        <v>492</v>
      </c>
      <c r="D90" s="115" t="s">
        <v>39</v>
      </c>
      <c r="E90" s="98">
        <v>6907.6799999999994</v>
      </c>
      <c r="F90" s="101" t="s">
        <v>12</v>
      </c>
    </row>
    <row r="91" spans="2:6" ht="12.5">
      <c r="B91" s="114">
        <v>45412.69027777778</v>
      </c>
      <c r="C91" s="100">
        <v>687</v>
      </c>
      <c r="D91" s="115" t="s">
        <v>40</v>
      </c>
      <c r="E91" s="98">
        <v>9638.6099999999988</v>
      </c>
      <c r="F91" s="101" t="s">
        <v>12</v>
      </c>
    </row>
    <row r="92" spans="2:6" ht="12.5">
      <c r="B92" s="114">
        <v>45412.695520833331</v>
      </c>
      <c r="C92" s="100">
        <v>290</v>
      </c>
      <c r="D92" s="115" t="s">
        <v>39</v>
      </c>
      <c r="E92" s="98">
        <v>4071.6</v>
      </c>
      <c r="F92" s="101" t="s">
        <v>12</v>
      </c>
    </row>
    <row r="93" spans="2:6" ht="12.5">
      <c r="B93" s="114">
        <v>45412.695543981485</v>
      </c>
      <c r="C93" s="100">
        <v>92</v>
      </c>
      <c r="D93" s="115" t="s">
        <v>39</v>
      </c>
      <c r="E93" s="98">
        <v>1291.6799999999998</v>
      </c>
      <c r="F93" s="101" t="s">
        <v>12</v>
      </c>
    </row>
    <row r="94" spans="2:6" ht="12.5">
      <c r="B94" s="114">
        <v>45412.695543981485</v>
      </c>
      <c r="C94" s="100">
        <v>401</v>
      </c>
      <c r="D94" s="115" t="s">
        <v>39</v>
      </c>
      <c r="E94" s="98">
        <v>5630.04</v>
      </c>
      <c r="F94" s="101" t="s">
        <v>12</v>
      </c>
    </row>
    <row r="95" spans="2:6" ht="12.5">
      <c r="B95" s="114">
        <v>45412.695543981485</v>
      </c>
      <c r="C95" s="100">
        <v>401</v>
      </c>
      <c r="D95" s="115" t="s">
        <v>39</v>
      </c>
      <c r="E95" s="98">
        <v>5630.04</v>
      </c>
      <c r="F95" s="101" t="s">
        <v>12</v>
      </c>
    </row>
    <row r="96" spans="2:6" ht="12.5">
      <c r="B96" s="114">
        <v>45412.695543981485</v>
      </c>
      <c r="C96" s="100">
        <v>433</v>
      </c>
      <c r="D96" s="115" t="s">
        <v>39</v>
      </c>
      <c r="E96" s="98">
        <v>6079.32</v>
      </c>
      <c r="F96" s="101" t="s">
        <v>12</v>
      </c>
    </row>
    <row r="97" spans="2:6" ht="12.5">
      <c r="B97" s="114">
        <v>45412.697094907409</v>
      </c>
      <c r="C97" s="100">
        <v>364</v>
      </c>
      <c r="D97" s="115" t="s">
        <v>40</v>
      </c>
      <c r="E97" s="98">
        <v>5106.92</v>
      </c>
      <c r="F97" s="101" t="s">
        <v>12</v>
      </c>
    </row>
    <row r="98" spans="2:6" ht="12.5">
      <c r="B98" s="114">
        <v>45412.700243055559</v>
      </c>
      <c r="C98" s="100">
        <v>167</v>
      </c>
      <c r="D98" s="115" t="s">
        <v>40</v>
      </c>
      <c r="E98" s="98">
        <v>2343.0099999999998</v>
      </c>
      <c r="F98" s="101" t="s">
        <v>12</v>
      </c>
    </row>
    <row r="99" spans="2:6" ht="12.5">
      <c r="B99" s="114">
        <v>45412.700243055559</v>
      </c>
      <c r="C99" s="100">
        <v>48</v>
      </c>
      <c r="D99" s="115" t="s">
        <v>40</v>
      </c>
      <c r="E99" s="98">
        <v>673.43999999999994</v>
      </c>
      <c r="F99" s="101" t="s">
        <v>12</v>
      </c>
    </row>
    <row r="100" spans="2:6" ht="12.5">
      <c r="B100" s="114">
        <v>45412.700243055559</v>
      </c>
      <c r="C100" s="100">
        <v>498</v>
      </c>
      <c r="D100" s="115" t="s">
        <v>40</v>
      </c>
      <c r="E100" s="98">
        <v>6986.94</v>
      </c>
      <c r="F100" s="101" t="s">
        <v>12</v>
      </c>
    </row>
    <row r="101" spans="2:6" ht="12.5">
      <c r="B101" s="114">
        <v>45412.70412037037</v>
      </c>
      <c r="C101" s="100">
        <v>393</v>
      </c>
      <c r="D101" s="115" t="s">
        <v>40</v>
      </c>
      <c r="E101" s="98">
        <v>5513.79</v>
      </c>
      <c r="F101" s="101" t="s">
        <v>12</v>
      </c>
    </row>
    <row r="102" spans="2:6" ht="12.5">
      <c r="B102" s="114">
        <v>45412.705879629626</v>
      </c>
      <c r="C102" s="100">
        <v>318</v>
      </c>
      <c r="D102" s="115" t="s">
        <v>40</v>
      </c>
      <c r="E102" s="98">
        <v>4461.54</v>
      </c>
      <c r="F102" s="101" t="s">
        <v>12</v>
      </c>
    </row>
    <row r="103" spans="2:6" ht="12.5">
      <c r="B103" s="114">
        <v>45412.705879629626</v>
      </c>
      <c r="C103" s="100">
        <v>384</v>
      </c>
      <c r="D103" s="115" t="s">
        <v>40</v>
      </c>
      <c r="E103" s="98">
        <v>5387.5199999999995</v>
      </c>
      <c r="F103" s="101" t="s">
        <v>12</v>
      </c>
    </row>
    <row r="104" spans="2:6" ht="12.5">
      <c r="B104" s="114">
        <v>45412.707731481481</v>
      </c>
      <c r="C104" s="100">
        <v>126</v>
      </c>
      <c r="D104" s="115" t="s">
        <v>40</v>
      </c>
      <c r="E104" s="98">
        <v>1767.78</v>
      </c>
      <c r="F104" s="101" t="s">
        <v>12</v>
      </c>
    </row>
    <row r="105" spans="2:6" ht="12.5">
      <c r="B105" s="114">
        <v>45412.707731481481</v>
      </c>
      <c r="C105" s="100">
        <v>437</v>
      </c>
      <c r="D105" s="115" t="s">
        <v>40</v>
      </c>
      <c r="E105" s="98">
        <v>6131.11</v>
      </c>
      <c r="F105" s="101" t="s">
        <v>12</v>
      </c>
    </row>
    <row r="106" spans="2:6" ht="12.5">
      <c r="B106" s="114">
        <v>45412.707731481481</v>
      </c>
      <c r="C106" s="100">
        <v>437</v>
      </c>
      <c r="D106" s="115" t="s">
        <v>40</v>
      </c>
      <c r="E106" s="98">
        <v>6131.11</v>
      </c>
      <c r="F106" s="101" t="s">
        <v>12</v>
      </c>
    </row>
    <row r="107" spans="2:6" ht="12.5">
      <c r="B107" s="114">
        <v>45412.708171296297</v>
      </c>
      <c r="C107" s="100">
        <v>194</v>
      </c>
      <c r="D107" s="115" t="s">
        <v>40</v>
      </c>
      <c r="E107" s="98">
        <v>2721.8199999999997</v>
      </c>
      <c r="F107" s="101" t="s">
        <v>12</v>
      </c>
    </row>
    <row r="108" spans="2:6" ht="12.5">
      <c r="B108" s="114">
        <v>45412.708171296297</v>
      </c>
      <c r="C108" s="100">
        <v>546</v>
      </c>
      <c r="D108" s="115" t="s">
        <v>40</v>
      </c>
      <c r="E108" s="98">
        <v>7660.3799999999992</v>
      </c>
      <c r="F108" s="101" t="s">
        <v>12</v>
      </c>
    </row>
    <row r="109" spans="2:6" ht="12.5">
      <c r="B109" s="114">
        <v>45412.714942129627</v>
      </c>
      <c r="C109" s="100">
        <v>731</v>
      </c>
      <c r="D109" s="115" t="s">
        <v>38</v>
      </c>
      <c r="E109" s="98">
        <v>10241.31</v>
      </c>
      <c r="F109" s="101" t="s">
        <v>12</v>
      </c>
    </row>
    <row r="110" spans="2:6" ht="12.5">
      <c r="B110" s="114">
        <v>45412.714942129627</v>
      </c>
      <c r="C110" s="100">
        <v>702</v>
      </c>
      <c r="D110" s="115" t="s">
        <v>38</v>
      </c>
      <c r="E110" s="98">
        <v>9835.02</v>
      </c>
      <c r="F110" s="101" t="s">
        <v>12</v>
      </c>
    </row>
    <row r="111" spans="2:6" ht="12.5">
      <c r="B111" s="114">
        <v>45412.715949074074</v>
      </c>
      <c r="C111" s="100">
        <v>664</v>
      </c>
      <c r="D111" s="115" t="s">
        <v>41</v>
      </c>
      <c r="E111" s="98">
        <v>9296</v>
      </c>
      <c r="F111" s="101" t="s">
        <v>12</v>
      </c>
    </row>
    <row r="112" spans="2:6" ht="12.5">
      <c r="B112" s="114">
        <v>45412.719155092593</v>
      </c>
      <c r="C112" s="100">
        <v>266</v>
      </c>
      <c r="D112" s="115" t="s">
        <v>36</v>
      </c>
      <c r="E112" s="98">
        <v>3718.6800000000003</v>
      </c>
      <c r="F112" s="101" t="s">
        <v>12</v>
      </c>
    </row>
    <row r="113" spans="2:6" ht="12.5">
      <c r="B113" s="114">
        <v>45412.719155092593</v>
      </c>
      <c r="C113" s="100">
        <v>482</v>
      </c>
      <c r="D113" s="115" t="s">
        <v>36</v>
      </c>
      <c r="E113" s="98">
        <v>6738.3600000000006</v>
      </c>
      <c r="F113" s="101" t="s">
        <v>12</v>
      </c>
    </row>
    <row r="114" spans="2:6" ht="12.5">
      <c r="B114" s="114">
        <v>45412.719155092593</v>
      </c>
      <c r="C114" s="100">
        <v>277</v>
      </c>
      <c r="D114" s="115" t="s">
        <v>36</v>
      </c>
      <c r="E114" s="98">
        <v>3872.46</v>
      </c>
      <c r="F114" s="101" t="s">
        <v>12</v>
      </c>
    </row>
    <row r="115" spans="2:6" ht="12.5">
      <c r="B115" s="114">
        <v>45412.720682870371</v>
      </c>
      <c r="C115" s="100">
        <v>242</v>
      </c>
      <c r="D115" s="115" t="s">
        <v>36</v>
      </c>
      <c r="E115" s="98">
        <v>3383.1600000000003</v>
      </c>
      <c r="F115" s="101" t="s">
        <v>12</v>
      </c>
    </row>
    <row r="116" spans="2:6" ht="12.5">
      <c r="B116" s="114">
        <v>45412.720682870371</v>
      </c>
      <c r="C116" s="100">
        <v>232</v>
      </c>
      <c r="D116" s="115" t="s">
        <v>36</v>
      </c>
      <c r="E116" s="98">
        <v>3243.36</v>
      </c>
      <c r="F116" s="101" t="s">
        <v>12</v>
      </c>
    </row>
    <row r="117" spans="2:6" ht="12.5">
      <c r="B117" s="114">
        <v>45412.720682870371</v>
      </c>
      <c r="C117" s="100">
        <v>394</v>
      </c>
      <c r="D117" s="115" t="s">
        <v>36</v>
      </c>
      <c r="E117" s="98">
        <v>5508.12</v>
      </c>
      <c r="F117" s="101" t="s">
        <v>12</v>
      </c>
    </row>
    <row r="118" spans="2:6" ht="12.5">
      <c r="B118" s="114">
        <v>45412.720682870371</v>
      </c>
      <c r="C118" s="100">
        <v>132</v>
      </c>
      <c r="D118" s="115" t="s">
        <v>36</v>
      </c>
      <c r="E118" s="98">
        <v>1845.3600000000001</v>
      </c>
      <c r="F118" s="101" t="s">
        <v>12</v>
      </c>
    </row>
    <row r="119" spans="2:6" ht="12.5">
      <c r="B119" s="114">
        <v>45412.721076388887</v>
      </c>
      <c r="C119" s="100">
        <v>15</v>
      </c>
      <c r="D119" s="115" t="s">
        <v>36</v>
      </c>
      <c r="E119" s="98">
        <v>209.70000000000002</v>
      </c>
      <c r="F119" s="101" t="s">
        <v>12</v>
      </c>
    </row>
    <row r="120" spans="2:6" ht="12.5">
      <c r="B120" s="114">
        <v>45412.721076388887</v>
      </c>
      <c r="C120" s="100">
        <v>348</v>
      </c>
      <c r="D120" s="115" t="s">
        <v>36</v>
      </c>
      <c r="E120" s="98">
        <v>4865.04</v>
      </c>
      <c r="F120" s="101" t="s">
        <v>12</v>
      </c>
    </row>
    <row r="121" spans="2:6" ht="12.5">
      <c r="B121" s="114">
        <v>45412.721076388887</v>
      </c>
      <c r="C121" s="100">
        <v>87</v>
      </c>
      <c r="D121" s="115" t="s">
        <v>36</v>
      </c>
      <c r="E121" s="98">
        <v>1216.26</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5">
      <c r="B17" s="82">
        <v>45411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45411.379953703705</v>
      </c>
      <c r="C20" s="100">
        <v>62</v>
      </c>
      <c r="D20" s="115">
        <v>14.11</v>
      </c>
      <c r="E20" s="98">
        <v>874.81999999999994</v>
      </c>
      <c r="F20" s="101" t="s">
        <v>12</v>
      </c>
      <c r="G20" s="116"/>
      <c r="H20" s="113"/>
      <c r="I20" s="113"/>
      <c r="J20" s="113"/>
      <c r="K20" s="113"/>
    </row>
    <row r="21" spans="2:12" ht="12.5">
      <c r="B21" s="114">
        <v>45411.379953703705</v>
      </c>
      <c r="C21" s="100">
        <v>655</v>
      </c>
      <c r="D21" s="115">
        <v>14.11</v>
      </c>
      <c r="E21" s="98">
        <v>9242.0499999999993</v>
      </c>
      <c r="F21" s="94" t="s">
        <v>12</v>
      </c>
    </row>
    <row r="22" spans="2:12" ht="12.5">
      <c r="B22" s="114">
        <v>45411.395532407405</v>
      </c>
      <c r="C22" s="100">
        <v>739</v>
      </c>
      <c r="D22" s="115">
        <v>14.19</v>
      </c>
      <c r="E22" s="98">
        <v>10486.41</v>
      </c>
      <c r="F22" s="94" t="s">
        <v>12</v>
      </c>
    </row>
    <row r="23" spans="2:12" ht="12.5">
      <c r="B23" s="114">
        <v>45411.422581018516</v>
      </c>
      <c r="C23" s="100">
        <v>640</v>
      </c>
      <c r="D23" s="115">
        <v>14.24</v>
      </c>
      <c r="E23" s="98">
        <v>9113.6</v>
      </c>
      <c r="F23" s="101" t="s">
        <v>12</v>
      </c>
    </row>
    <row r="24" spans="2:12" ht="12.5">
      <c r="B24" s="114">
        <v>45411.442962962959</v>
      </c>
      <c r="C24" s="100">
        <v>649</v>
      </c>
      <c r="D24" s="115">
        <v>14.22</v>
      </c>
      <c r="E24" s="98">
        <v>9228.7800000000007</v>
      </c>
      <c r="F24" s="101" t="s">
        <v>12</v>
      </c>
    </row>
    <row r="25" spans="2:12" ht="12.5">
      <c r="B25" s="114">
        <v>45411.495462962965</v>
      </c>
      <c r="C25" s="100">
        <v>711</v>
      </c>
      <c r="D25" s="115">
        <v>14.22</v>
      </c>
      <c r="E25" s="98">
        <v>10110.42</v>
      </c>
      <c r="F25" s="101" t="s">
        <v>12</v>
      </c>
    </row>
    <row r="26" spans="2:12" ht="12.5">
      <c r="B26" s="114">
        <v>45411.496701388889</v>
      </c>
      <c r="C26" s="100">
        <v>281</v>
      </c>
      <c r="D26" s="115">
        <v>14.21</v>
      </c>
      <c r="E26" s="98">
        <v>3993.01</v>
      </c>
      <c r="F26" s="101" t="s">
        <v>12</v>
      </c>
    </row>
    <row r="27" spans="2:12" ht="12.5">
      <c r="B27" s="114">
        <v>45411.496701388889</v>
      </c>
      <c r="C27" s="100">
        <v>389</v>
      </c>
      <c r="D27" s="115">
        <v>14.21</v>
      </c>
      <c r="E27" s="98">
        <v>5527.6900000000005</v>
      </c>
      <c r="F27" s="101" t="s">
        <v>12</v>
      </c>
    </row>
    <row r="28" spans="2:12" ht="12.5">
      <c r="B28" s="114">
        <v>45411.527719907404</v>
      </c>
      <c r="C28" s="100">
        <v>500</v>
      </c>
      <c r="D28" s="115">
        <v>14.18</v>
      </c>
      <c r="E28" s="98">
        <v>7090</v>
      </c>
      <c r="F28" s="101" t="s">
        <v>12</v>
      </c>
    </row>
    <row r="29" spans="2:12" ht="12.5">
      <c r="B29" s="114">
        <v>45411.545532407406</v>
      </c>
      <c r="C29" s="100">
        <v>630</v>
      </c>
      <c r="D29" s="115">
        <v>14.18</v>
      </c>
      <c r="E29" s="98">
        <v>8933.4</v>
      </c>
      <c r="F29" s="101" t="s">
        <v>12</v>
      </c>
    </row>
    <row r="30" spans="2:12" ht="12.5">
      <c r="B30" s="114">
        <v>45411.546238425923</v>
      </c>
      <c r="C30" s="100">
        <v>500</v>
      </c>
      <c r="D30" s="115">
        <v>14.17</v>
      </c>
      <c r="E30" s="98">
        <v>7085</v>
      </c>
      <c r="F30" s="101" t="s">
        <v>12</v>
      </c>
    </row>
    <row r="31" spans="2:12" ht="12.5">
      <c r="B31" s="114">
        <v>45411.568333333336</v>
      </c>
      <c r="C31" s="100">
        <v>750</v>
      </c>
      <c r="D31" s="115">
        <v>14.19</v>
      </c>
      <c r="E31" s="98">
        <v>10642.5</v>
      </c>
      <c r="F31" s="101" t="s">
        <v>12</v>
      </c>
    </row>
    <row r="32" spans="2:12" ht="12.5">
      <c r="B32" s="114">
        <v>45411.577210648145</v>
      </c>
      <c r="C32" s="100">
        <v>250</v>
      </c>
      <c r="D32" s="115">
        <v>14.17</v>
      </c>
      <c r="E32" s="98">
        <v>3542.5</v>
      </c>
      <c r="F32" s="101" t="s">
        <v>12</v>
      </c>
    </row>
    <row r="33" spans="2:6" ht="12.5">
      <c r="B33" s="114">
        <v>45411.585243055553</v>
      </c>
      <c r="C33" s="100">
        <v>250</v>
      </c>
      <c r="D33" s="115">
        <v>14.18</v>
      </c>
      <c r="E33" s="98">
        <v>3545</v>
      </c>
      <c r="F33" s="101" t="s">
        <v>12</v>
      </c>
    </row>
    <row r="34" spans="2:6" ht="12.5">
      <c r="B34" s="114">
        <v>45411.585243055553</v>
      </c>
      <c r="C34" s="100">
        <v>250</v>
      </c>
      <c r="D34" s="115">
        <v>14.18</v>
      </c>
      <c r="E34" s="98">
        <v>3545</v>
      </c>
      <c r="F34" s="101" t="s">
        <v>12</v>
      </c>
    </row>
    <row r="35" spans="2:6" ht="12.5">
      <c r="B35" s="114">
        <v>45411.585243055553</v>
      </c>
      <c r="C35" s="100">
        <v>500</v>
      </c>
      <c r="D35" s="115">
        <v>14.18</v>
      </c>
      <c r="E35" s="98">
        <v>7090</v>
      </c>
      <c r="F35" s="101" t="s">
        <v>12</v>
      </c>
    </row>
    <row r="36" spans="2:6" ht="12.5">
      <c r="B36" s="114">
        <v>45411.585370370369</v>
      </c>
      <c r="C36" s="100">
        <v>280</v>
      </c>
      <c r="D36" s="115">
        <v>14.18</v>
      </c>
      <c r="E36" s="98">
        <v>3970.4</v>
      </c>
      <c r="F36" s="101" t="s">
        <v>12</v>
      </c>
    </row>
    <row r="37" spans="2:6" ht="12.5">
      <c r="B37" s="114">
        <v>45411.585370370369</v>
      </c>
      <c r="C37" s="100">
        <v>250</v>
      </c>
      <c r="D37" s="115">
        <v>14.18</v>
      </c>
      <c r="E37" s="98">
        <v>3545</v>
      </c>
      <c r="F37" s="101" t="s">
        <v>12</v>
      </c>
    </row>
    <row r="38" spans="2:6" ht="12.5">
      <c r="B38" s="114">
        <v>45411.585370370369</v>
      </c>
      <c r="C38" s="100">
        <v>470</v>
      </c>
      <c r="D38" s="115">
        <v>14.18</v>
      </c>
      <c r="E38" s="98">
        <v>6664.5999999999995</v>
      </c>
      <c r="F38" s="101" t="s">
        <v>12</v>
      </c>
    </row>
    <row r="39" spans="2:6" ht="12.5">
      <c r="B39" s="114">
        <v>45411.585532407407</v>
      </c>
      <c r="C39" s="100">
        <v>250</v>
      </c>
      <c r="D39" s="115">
        <v>14.17</v>
      </c>
      <c r="E39" s="98">
        <v>3542.5</v>
      </c>
      <c r="F39" s="101" t="s">
        <v>12</v>
      </c>
    </row>
    <row r="40" spans="2:6" ht="12.5">
      <c r="B40" s="114">
        <v>45411.585532407407</v>
      </c>
      <c r="C40" s="100">
        <v>250</v>
      </c>
      <c r="D40" s="115">
        <v>14.17</v>
      </c>
      <c r="E40" s="98">
        <v>3542.5</v>
      </c>
      <c r="F40" s="101" t="s">
        <v>12</v>
      </c>
    </row>
    <row r="41" spans="2:6" ht="12.5">
      <c r="B41" s="114">
        <v>45411.585532407407</v>
      </c>
      <c r="C41" s="100">
        <v>250</v>
      </c>
      <c r="D41" s="115">
        <v>14.17</v>
      </c>
      <c r="E41" s="98">
        <v>3542.5</v>
      </c>
      <c r="F41" s="101" t="s">
        <v>12</v>
      </c>
    </row>
    <row r="42" spans="2:6" ht="12.5">
      <c r="B42" s="114">
        <v>45411.585717592592</v>
      </c>
      <c r="C42" s="100">
        <v>268</v>
      </c>
      <c r="D42" s="115">
        <v>14.17</v>
      </c>
      <c r="E42" s="98">
        <v>3797.56</v>
      </c>
      <c r="F42" s="101" t="s">
        <v>12</v>
      </c>
    </row>
    <row r="43" spans="2:6" ht="12.5">
      <c r="B43" s="114">
        <v>45411.585717592592</v>
      </c>
      <c r="C43" s="100">
        <v>20</v>
      </c>
      <c r="D43" s="115">
        <v>14.17</v>
      </c>
      <c r="E43" s="98">
        <v>283.39999999999998</v>
      </c>
      <c r="F43" s="101" t="s">
        <v>12</v>
      </c>
    </row>
    <row r="44" spans="2:6" ht="12.5">
      <c r="B44" s="114">
        <v>45411.585717592592</v>
      </c>
      <c r="C44" s="100">
        <v>356</v>
      </c>
      <c r="D44" s="115">
        <v>14.17</v>
      </c>
      <c r="E44" s="98">
        <v>5044.5199999999995</v>
      </c>
      <c r="F44" s="101" t="s">
        <v>12</v>
      </c>
    </row>
    <row r="45" spans="2:6" ht="12.5">
      <c r="B45" s="114">
        <v>45411.585717592592</v>
      </c>
      <c r="C45" s="100">
        <v>356</v>
      </c>
      <c r="D45" s="115">
        <v>14.17</v>
      </c>
      <c r="E45" s="98">
        <v>5044.5199999999995</v>
      </c>
      <c r="F45" s="101" t="s">
        <v>12</v>
      </c>
    </row>
    <row r="46" spans="2:6" ht="12.5">
      <c r="B46" s="114">
        <v>45411.591006944444</v>
      </c>
      <c r="C46" s="100">
        <v>143</v>
      </c>
      <c r="D46" s="115">
        <v>14.17</v>
      </c>
      <c r="E46" s="98">
        <v>2026.31</v>
      </c>
      <c r="F46" s="101" t="s">
        <v>12</v>
      </c>
    </row>
    <row r="47" spans="2:6" ht="12.5">
      <c r="B47" s="114">
        <v>45411.591006944444</v>
      </c>
      <c r="C47" s="100">
        <v>67</v>
      </c>
      <c r="D47" s="115">
        <v>14.17</v>
      </c>
      <c r="E47" s="98">
        <v>949.39</v>
      </c>
      <c r="F47" s="101" t="s">
        <v>12</v>
      </c>
    </row>
    <row r="48" spans="2:6" ht="12.5">
      <c r="B48" s="114">
        <v>45411.591006944444</v>
      </c>
      <c r="C48" s="100">
        <v>250</v>
      </c>
      <c r="D48" s="115">
        <v>14.17</v>
      </c>
      <c r="E48" s="98">
        <v>3542.5</v>
      </c>
      <c r="F48" s="101" t="s">
        <v>12</v>
      </c>
    </row>
    <row r="49" spans="2:6" ht="12.5">
      <c r="B49" s="114">
        <v>45411.591006944444</v>
      </c>
      <c r="C49" s="100">
        <v>40</v>
      </c>
      <c r="D49" s="115">
        <v>14.17</v>
      </c>
      <c r="E49" s="98">
        <v>566.79999999999995</v>
      </c>
      <c r="F49" s="101" t="s">
        <v>12</v>
      </c>
    </row>
    <row r="50" spans="2:6" ht="12.5">
      <c r="B50" s="114">
        <v>45411.591006944444</v>
      </c>
      <c r="C50" s="100">
        <v>250</v>
      </c>
      <c r="D50" s="115">
        <v>14.17</v>
      </c>
      <c r="E50" s="98">
        <v>3542.5</v>
      </c>
      <c r="F50" s="101" t="s">
        <v>12</v>
      </c>
    </row>
    <row r="51" spans="2:6" ht="12.5">
      <c r="B51" s="114">
        <v>45411.591006944444</v>
      </c>
      <c r="C51" s="100">
        <v>250</v>
      </c>
      <c r="D51" s="115">
        <v>14.17</v>
      </c>
      <c r="E51" s="98">
        <v>3542.5</v>
      </c>
      <c r="F51" s="101" t="s">
        <v>12</v>
      </c>
    </row>
    <row r="52" spans="2:6" ht="12.5">
      <c r="B52" s="114">
        <v>45411.591284722221</v>
      </c>
      <c r="C52" s="100">
        <v>1000</v>
      </c>
      <c r="D52" s="115">
        <v>14.17</v>
      </c>
      <c r="E52" s="98">
        <v>14170</v>
      </c>
      <c r="F52" s="101" t="s">
        <v>12</v>
      </c>
    </row>
    <row r="53" spans="2:6" ht="12.5">
      <c r="B53" s="114">
        <v>45411.600937499999</v>
      </c>
      <c r="C53" s="100">
        <v>627</v>
      </c>
      <c r="D53" s="115">
        <v>14.16</v>
      </c>
      <c r="E53" s="98">
        <v>8878.32</v>
      </c>
      <c r="F53" s="101" t="s">
        <v>12</v>
      </c>
    </row>
    <row r="54" spans="2:6" ht="12.5">
      <c r="B54" s="114">
        <v>45411.603506944448</v>
      </c>
      <c r="C54" s="100">
        <v>57</v>
      </c>
      <c r="D54" s="115">
        <v>14.16</v>
      </c>
      <c r="E54" s="98">
        <v>807.12</v>
      </c>
      <c r="F54" s="101" t="s">
        <v>12</v>
      </c>
    </row>
    <row r="55" spans="2:6" ht="12.5">
      <c r="B55" s="114">
        <v>45411.60596064815</v>
      </c>
      <c r="C55" s="100">
        <v>715</v>
      </c>
      <c r="D55" s="115">
        <v>14.16</v>
      </c>
      <c r="E55" s="98">
        <v>10124.4</v>
      </c>
      <c r="F55" s="101" t="s">
        <v>12</v>
      </c>
    </row>
    <row r="56" spans="2:6" ht="12.5">
      <c r="B56" s="114">
        <v>45411.609155092592</v>
      </c>
      <c r="C56" s="100">
        <v>24</v>
      </c>
      <c r="D56" s="115">
        <v>14.15</v>
      </c>
      <c r="E56" s="98">
        <v>339.6</v>
      </c>
      <c r="F56" s="101" t="s">
        <v>12</v>
      </c>
    </row>
    <row r="57" spans="2:6" ht="12.5">
      <c r="B57" s="114">
        <v>45411.633645833332</v>
      </c>
      <c r="C57" s="100">
        <v>521</v>
      </c>
      <c r="D57" s="115">
        <v>14.32</v>
      </c>
      <c r="E57" s="98">
        <v>7460.72</v>
      </c>
      <c r="F57" s="101" t="s">
        <v>12</v>
      </c>
    </row>
    <row r="58" spans="2:6" ht="12.5">
      <c r="B58" s="114">
        <v>45411.633645833332</v>
      </c>
      <c r="C58" s="100">
        <v>26</v>
      </c>
      <c r="D58" s="115">
        <v>14.32</v>
      </c>
      <c r="E58" s="98">
        <v>372.32</v>
      </c>
      <c r="F58" s="101" t="s">
        <v>12</v>
      </c>
    </row>
    <row r="59" spans="2:6" ht="12.5">
      <c r="B59" s="114">
        <v>45411.633645833332</v>
      </c>
      <c r="C59" s="100">
        <v>24</v>
      </c>
      <c r="D59" s="115">
        <v>14.32</v>
      </c>
      <c r="E59" s="98">
        <v>343.68</v>
      </c>
      <c r="F59" s="101" t="s">
        <v>12</v>
      </c>
    </row>
    <row r="60" spans="2:6" ht="12.5">
      <c r="B60" s="114">
        <v>45411.648796296293</v>
      </c>
      <c r="C60" s="100">
        <v>250</v>
      </c>
      <c r="D60" s="115">
        <v>14.36</v>
      </c>
      <c r="E60" s="98">
        <v>3590</v>
      </c>
      <c r="F60" s="101" t="s">
        <v>12</v>
      </c>
    </row>
    <row r="61" spans="2:6" ht="12.5">
      <c r="B61" s="114">
        <v>45411.65016203704</v>
      </c>
      <c r="C61" s="100">
        <v>250</v>
      </c>
      <c r="D61" s="115">
        <v>14.34</v>
      </c>
      <c r="E61" s="98">
        <v>3585</v>
      </c>
      <c r="F61" s="101" t="s">
        <v>12</v>
      </c>
    </row>
    <row r="62" spans="2:6" ht="12.5">
      <c r="B62" s="114">
        <v>45411.653773148151</v>
      </c>
      <c r="C62" s="100">
        <v>500</v>
      </c>
      <c r="D62" s="115">
        <v>14.31</v>
      </c>
      <c r="E62" s="98">
        <v>7155</v>
      </c>
      <c r="F62" s="101" t="s">
        <v>12</v>
      </c>
    </row>
    <row r="63" spans="2:6" ht="12.5">
      <c r="B63" s="114">
        <v>45411.65420138889</v>
      </c>
      <c r="C63" s="100">
        <v>342</v>
      </c>
      <c r="D63" s="115">
        <v>14.3</v>
      </c>
      <c r="E63" s="98">
        <v>4890.6000000000004</v>
      </c>
      <c r="F63" s="101" t="s">
        <v>12</v>
      </c>
    </row>
    <row r="64" spans="2:6" ht="12.5">
      <c r="B64" s="114">
        <v>45411.65420138889</v>
      </c>
      <c r="C64" s="100">
        <v>158</v>
      </c>
      <c r="D64" s="115">
        <v>14.3</v>
      </c>
      <c r="E64" s="98">
        <v>2259.4</v>
      </c>
      <c r="F64" s="101" t="s">
        <v>12</v>
      </c>
    </row>
    <row r="65" spans="2:6" ht="12.5">
      <c r="B65" s="114">
        <v>45411.668333333335</v>
      </c>
      <c r="C65" s="100">
        <v>137</v>
      </c>
      <c r="D65" s="115">
        <v>14.31</v>
      </c>
      <c r="E65" s="98">
        <v>1960.47</v>
      </c>
      <c r="F65" s="101" t="s">
        <v>12</v>
      </c>
    </row>
    <row r="66" spans="2:6" ht="12.5">
      <c r="B66" s="114">
        <v>45411.673449074071</v>
      </c>
      <c r="C66" s="100">
        <v>205</v>
      </c>
      <c r="D66" s="115">
        <v>14.31</v>
      </c>
      <c r="E66" s="98">
        <v>2933.55</v>
      </c>
      <c r="F66" s="101" t="s">
        <v>12</v>
      </c>
    </row>
    <row r="67" spans="2:6" ht="12.5">
      <c r="B67" s="114">
        <v>45411.680428240739</v>
      </c>
      <c r="C67" s="100">
        <v>158</v>
      </c>
      <c r="D67" s="115">
        <v>14.31</v>
      </c>
      <c r="E67" s="98">
        <v>2260.98</v>
      </c>
      <c r="F67" s="101" t="s">
        <v>12</v>
      </c>
    </row>
    <row r="68" spans="2:6" ht="12.5">
      <c r="B68" s="114">
        <v>45411.689351851855</v>
      </c>
      <c r="C68" s="100">
        <v>500</v>
      </c>
      <c r="D68" s="115">
        <v>14.32</v>
      </c>
      <c r="E68" s="98">
        <v>7160</v>
      </c>
      <c r="F68" s="101" t="s">
        <v>12</v>
      </c>
    </row>
    <row r="69" spans="2:6" ht="12.5">
      <c r="B69" s="114">
        <v>45411.698506944442</v>
      </c>
      <c r="C69" s="100">
        <v>56</v>
      </c>
      <c r="D69" s="115">
        <v>14.34</v>
      </c>
      <c r="E69" s="98">
        <v>803.04</v>
      </c>
      <c r="F69" s="101" t="s">
        <v>12</v>
      </c>
    </row>
    <row r="70" spans="2:6" ht="12.5">
      <c r="B70" s="114">
        <v>45411.698506944442</v>
      </c>
      <c r="C70" s="100">
        <v>444</v>
      </c>
      <c r="D70" s="115">
        <v>14.34</v>
      </c>
      <c r="E70" s="98">
        <v>6366.96</v>
      </c>
      <c r="F70" s="101" t="s">
        <v>12</v>
      </c>
    </row>
    <row r="71" spans="2:6" ht="12.5">
      <c r="B71" s="114">
        <v>45411.702361111114</v>
      </c>
      <c r="C71" s="100">
        <v>500</v>
      </c>
      <c r="D71" s="115">
        <v>14.33</v>
      </c>
      <c r="E71" s="98">
        <v>7165</v>
      </c>
      <c r="F71" s="101" t="s">
        <v>12</v>
      </c>
    </row>
    <row r="72" spans="2:6" ht="12.5">
      <c r="B72" s="114">
        <v>45411.707881944443</v>
      </c>
      <c r="C72" s="100">
        <v>88</v>
      </c>
      <c r="D72" s="115">
        <v>14.32</v>
      </c>
      <c r="E72" s="98">
        <v>1260.1600000000001</v>
      </c>
      <c r="F72" s="101" t="s">
        <v>12</v>
      </c>
    </row>
    <row r="73" spans="2:6" ht="12.5">
      <c r="B73" s="114">
        <v>45411.707881944443</v>
      </c>
      <c r="C73" s="100">
        <v>412</v>
      </c>
      <c r="D73" s="115">
        <v>14.32</v>
      </c>
      <c r="E73" s="98">
        <v>5899.84</v>
      </c>
      <c r="F73" s="101" t="s">
        <v>12</v>
      </c>
    </row>
    <row r="74" spans="2:6" ht="12.5">
      <c r="B74" s="114">
        <v>45411.709444444445</v>
      </c>
      <c r="C74" s="100">
        <v>500</v>
      </c>
      <c r="D74" s="115">
        <v>14.31</v>
      </c>
      <c r="E74" s="98">
        <v>7155</v>
      </c>
      <c r="F74" s="101" t="s">
        <v>12</v>
      </c>
    </row>
    <row r="75" spans="2:6" ht="12.5">
      <c r="B75" s="114">
        <v>45411.719328703701</v>
      </c>
      <c r="C75" s="100">
        <v>500</v>
      </c>
      <c r="D75" s="115">
        <v>14.31</v>
      </c>
      <c r="E75" s="98">
        <v>7155</v>
      </c>
      <c r="F75" s="101" t="s">
        <v>12</v>
      </c>
    </row>
    <row r="76" spans="2:6" ht="12.5">
      <c r="B76" s="114">
        <v>45411.721620370372</v>
      </c>
      <c r="C76" s="100">
        <v>115</v>
      </c>
      <c r="D76" s="115">
        <v>14.37</v>
      </c>
      <c r="E76" s="98">
        <v>1652.55</v>
      </c>
      <c r="F76" s="101" t="s">
        <v>12</v>
      </c>
    </row>
    <row r="77" spans="2:6" ht="12.5">
      <c r="B77" s="114">
        <v>45411.721620370372</v>
      </c>
      <c r="C77" s="100">
        <v>385</v>
      </c>
      <c r="D77" s="115">
        <v>14.37</v>
      </c>
      <c r="E77" s="98">
        <v>5532.45</v>
      </c>
      <c r="F77" s="101" t="s">
        <v>12</v>
      </c>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5">
      <c r="B17" s="82">
        <v>45408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45408.378854166665</v>
      </c>
      <c r="C20" s="100">
        <v>520</v>
      </c>
      <c r="D20" s="115">
        <v>14.2</v>
      </c>
      <c r="E20" s="98">
        <v>7384</v>
      </c>
      <c r="F20" s="101" t="s">
        <v>12</v>
      </c>
      <c r="G20" s="116"/>
      <c r="H20" s="113"/>
      <c r="I20" s="113"/>
      <c r="J20" s="113"/>
      <c r="K20" s="113"/>
    </row>
    <row r="21" spans="2:12" ht="12.5">
      <c r="B21" s="114">
        <v>45408.378854166665</v>
      </c>
      <c r="C21" s="100">
        <v>480</v>
      </c>
      <c r="D21" s="115">
        <v>14.2</v>
      </c>
      <c r="E21" s="98">
        <v>6816</v>
      </c>
      <c r="F21" s="94" t="s">
        <v>12</v>
      </c>
    </row>
    <row r="22" spans="2:12" ht="12.5">
      <c r="B22" s="114">
        <v>45408.380891203706</v>
      </c>
      <c r="C22" s="100">
        <v>57</v>
      </c>
      <c r="D22" s="115">
        <v>14.22</v>
      </c>
      <c r="E22" s="98">
        <v>810.54000000000008</v>
      </c>
      <c r="F22" s="94" t="s">
        <v>12</v>
      </c>
    </row>
    <row r="23" spans="2:12" ht="12.5">
      <c r="B23" s="114">
        <v>45408.380891203706</v>
      </c>
      <c r="C23" s="100">
        <v>928</v>
      </c>
      <c r="D23" s="115">
        <v>14.22</v>
      </c>
      <c r="E23" s="98">
        <v>13196.16</v>
      </c>
      <c r="F23" s="101" t="s">
        <v>12</v>
      </c>
    </row>
    <row r="24" spans="2:12" ht="12.5">
      <c r="B24" s="114">
        <v>45408.381180555552</v>
      </c>
      <c r="C24" s="100">
        <v>494</v>
      </c>
      <c r="D24" s="115">
        <v>14.2</v>
      </c>
      <c r="E24" s="98">
        <v>7014.7999999999993</v>
      </c>
      <c r="F24" s="101" t="s">
        <v>12</v>
      </c>
    </row>
    <row r="25" spans="2:12" ht="12.5">
      <c r="B25" s="114">
        <v>45408.381180555552</v>
      </c>
      <c r="C25" s="100">
        <v>1025</v>
      </c>
      <c r="D25" s="115">
        <v>14.2</v>
      </c>
      <c r="E25" s="98">
        <v>14555</v>
      </c>
      <c r="F25" s="101" t="s">
        <v>12</v>
      </c>
    </row>
    <row r="26" spans="2:12" ht="12.5">
      <c r="B26" s="114">
        <v>45408.386666666665</v>
      </c>
      <c r="C26" s="100">
        <v>796</v>
      </c>
      <c r="D26" s="115">
        <v>14.19</v>
      </c>
      <c r="E26" s="98">
        <v>11295.24</v>
      </c>
      <c r="F26" s="101" t="s">
        <v>12</v>
      </c>
    </row>
    <row r="27" spans="2:12" ht="12.5">
      <c r="B27" s="114">
        <v>45408.386666666665</v>
      </c>
      <c r="C27" s="100">
        <v>204</v>
      </c>
      <c r="D27" s="115">
        <v>14.19</v>
      </c>
      <c r="E27" s="98">
        <v>2894.7599999999998</v>
      </c>
      <c r="F27" s="101" t="s">
        <v>12</v>
      </c>
    </row>
    <row r="28" spans="2:12" ht="12.5">
      <c r="B28" s="114">
        <v>45408.394583333335</v>
      </c>
      <c r="C28" s="100">
        <v>23</v>
      </c>
      <c r="D28" s="115">
        <v>14.19</v>
      </c>
      <c r="E28" s="98">
        <v>326.37</v>
      </c>
      <c r="F28" s="101" t="s">
        <v>12</v>
      </c>
    </row>
    <row r="29" spans="2:12" ht="12.5">
      <c r="B29" s="114">
        <v>45408.394583333335</v>
      </c>
      <c r="C29" s="100">
        <v>478</v>
      </c>
      <c r="D29" s="115">
        <v>14.19</v>
      </c>
      <c r="E29" s="98">
        <v>6782.82</v>
      </c>
      <c r="F29" s="101" t="s">
        <v>12</v>
      </c>
    </row>
    <row r="30" spans="2:12" ht="12.5">
      <c r="B30" s="114">
        <v>45408.394583333335</v>
      </c>
      <c r="C30" s="100">
        <v>491</v>
      </c>
      <c r="D30" s="115">
        <v>14.19</v>
      </c>
      <c r="E30" s="98">
        <v>6967.29</v>
      </c>
      <c r="F30" s="101" t="s">
        <v>12</v>
      </c>
    </row>
    <row r="31" spans="2:12" ht="12.5">
      <c r="B31" s="114">
        <v>45408.394583333335</v>
      </c>
      <c r="C31" s="100">
        <v>531</v>
      </c>
      <c r="D31" s="115">
        <v>14.19</v>
      </c>
      <c r="E31" s="98">
        <v>7534.8899999999994</v>
      </c>
      <c r="F31" s="101" t="s">
        <v>12</v>
      </c>
    </row>
    <row r="32" spans="2:12" ht="12.5">
      <c r="B32" s="114">
        <v>45408.396354166667</v>
      </c>
      <c r="C32" s="100">
        <v>498</v>
      </c>
      <c r="D32" s="115">
        <v>14.21</v>
      </c>
      <c r="E32" s="98">
        <v>7076.5800000000008</v>
      </c>
      <c r="F32" s="101" t="s">
        <v>12</v>
      </c>
    </row>
    <row r="33" spans="2:6" ht="12.5">
      <c r="B33" s="114">
        <v>45408.403981481482</v>
      </c>
      <c r="C33" s="100">
        <v>471</v>
      </c>
      <c r="D33" s="115">
        <v>14.19</v>
      </c>
      <c r="E33" s="98">
        <v>6683.49</v>
      </c>
      <c r="F33" s="101" t="s">
        <v>12</v>
      </c>
    </row>
    <row r="34" spans="2:6" ht="12.5">
      <c r="B34" s="114">
        <v>45408.403981481482</v>
      </c>
      <c r="C34" s="100">
        <v>224</v>
      </c>
      <c r="D34" s="115">
        <v>14.19</v>
      </c>
      <c r="E34" s="98">
        <v>3178.56</v>
      </c>
      <c r="F34" s="101" t="s">
        <v>12</v>
      </c>
    </row>
    <row r="35" spans="2:6" ht="12.5">
      <c r="B35" s="114">
        <v>45408.403981481482</v>
      </c>
      <c r="C35" s="100">
        <v>248</v>
      </c>
      <c r="D35" s="115">
        <v>14.19</v>
      </c>
      <c r="E35" s="98">
        <v>3519.12</v>
      </c>
      <c r="F35" s="101" t="s">
        <v>12</v>
      </c>
    </row>
    <row r="36" spans="2:6" ht="12.5">
      <c r="B36" s="114">
        <v>45408.410011574073</v>
      </c>
      <c r="C36" s="100">
        <v>529</v>
      </c>
      <c r="D36" s="115">
        <v>14.17</v>
      </c>
      <c r="E36" s="98">
        <v>7495.93</v>
      </c>
      <c r="F36" s="101" t="s">
        <v>12</v>
      </c>
    </row>
    <row r="37" spans="2:6" ht="12.5">
      <c r="B37" s="114">
        <v>45408.415567129632</v>
      </c>
      <c r="C37" s="100">
        <v>465</v>
      </c>
      <c r="D37" s="115">
        <v>14.18</v>
      </c>
      <c r="E37" s="98">
        <v>6593.7</v>
      </c>
      <c r="F37" s="101" t="s">
        <v>12</v>
      </c>
    </row>
    <row r="38" spans="2:6" ht="12.5">
      <c r="B38" s="114">
        <v>45408.433148148149</v>
      </c>
      <c r="C38" s="100">
        <v>965</v>
      </c>
      <c r="D38" s="115">
        <v>14.18</v>
      </c>
      <c r="E38" s="98">
        <v>13683.699999999999</v>
      </c>
      <c r="F38" s="101" t="s">
        <v>12</v>
      </c>
    </row>
    <row r="39" spans="2:6" ht="12.5">
      <c r="B39" s="114">
        <v>45408.433148148149</v>
      </c>
      <c r="C39" s="100">
        <v>526</v>
      </c>
      <c r="D39" s="115">
        <v>14.18</v>
      </c>
      <c r="E39" s="98">
        <v>7458.68</v>
      </c>
      <c r="F39" s="101" t="s">
        <v>12</v>
      </c>
    </row>
    <row r="40" spans="2:6" ht="12.5">
      <c r="B40" s="114">
        <v>45408.433148148149</v>
      </c>
      <c r="C40" s="100">
        <v>574</v>
      </c>
      <c r="D40" s="115">
        <v>14.18</v>
      </c>
      <c r="E40" s="98">
        <v>8139.32</v>
      </c>
      <c r="F40" s="101" t="s">
        <v>12</v>
      </c>
    </row>
    <row r="41" spans="2:6" ht="12.5">
      <c r="B41" s="114">
        <v>45408.43476851852</v>
      </c>
      <c r="C41" s="100">
        <v>552</v>
      </c>
      <c r="D41" s="115">
        <v>14.2</v>
      </c>
      <c r="E41" s="98">
        <v>7838.4</v>
      </c>
      <c r="F41" s="101" t="s">
        <v>12</v>
      </c>
    </row>
    <row r="42" spans="2:6" ht="12.5">
      <c r="B42" s="114">
        <v>45408.441863425927</v>
      </c>
      <c r="C42" s="100">
        <v>115</v>
      </c>
      <c r="D42" s="115">
        <v>14.19</v>
      </c>
      <c r="E42" s="98">
        <v>1631.85</v>
      </c>
      <c r="F42" s="101" t="s">
        <v>12</v>
      </c>
    </row>
    <row r="43" spans="2:6" ht="12.5">
      <c r="B43" s="114">
        <v>45408.441863425927</v>
      </c>
      <c r="C43" s="100">
        <v>359</v>
      </c>
      <c r="D43" s="115">
        <v>14.19</v>
      </c>
      <c r="E43" s="98">
        <v>5094.21</v>
      </c>
      <c r="F43" s="101" t="s">
        <v>12</v>
      </c>
    </row>
    <row r="44" spans="2:6" ht="12.5">
      <c r="B44" s="114">
        <v>45408.45113425926</v>
      </c>
      <c r="C44" s="100">
        <v>27</v>
      </c>
      <c r="D44" s="115">
        <v>14.21</v>
      </c>
      <c r="E44" s="98">
        <v>383.67</v>
      </c>
      <c r="F44" s="101" t="s">
        <v>12</v>
      </c>
    </row>
    <row r="45" spans="2:6" ht="12.5">
      <c r="B45" s="114">
        <v>45408.453414351854</v>
      </c>
      <c r="C45" s="100">
        <v>48</v>
      </c>
      <c r="D45" s="115">
        <v>14.21</v>
      </c>
      <c r="E45" s="98">
        <v>682.08</v>
      </c>
      <c r="F45" s="101" t="s">
        <v>12</v>
      </c>
    </row>
    <row r="46" spans="2:6" ht="12.5">
      <c r="B46" s="114">
        <v>45408.453414351854</v>
      </c>
      <c r="C46" s="100">
        <v>439</v>
      </c>
      <c r="D46" s="115">
        <v>14.21</v>
      </c>
      <c r="E46" s="98">
        <v>6238.1900000000005</v>
      </c>
      <c r="F46" s="101" t="s">
        <v>12</v>
      </c>
    </row>
    <row r="47" spans="2:6" ht="12.5">
      <c r="B47" s="114">
        <v>45408.462256944447</v>
      </c>
      <c r="C47" s="100">
        <v>513</v>
      </c>
      <c r="D47" s="115">
        <v>14.21</v>
      </c>
      <c r="E47" s="98">
        <v>7289.7300000000005</v>
      </c>
      <c r="F47" s="101" t="s">
        <v>12</v>
      </c>
    </row>
    <row r="48" spans="2:6" ht="12.5">
      <c r="B48" s="114">
        <v>45408.468784722223</v>
      </c>
      <c r="C48" s="100">
        <v>496</v>
      </c>
      <c r="D48" s="115">
        <v>14.2</v>
      </c>
      <c r="E48" s="98">
        <v>7043.2</v>
      </c>
      <c r="F48" s="101" t="s">
        <v>12</v>
      </c>
    </row>
    <row r="49" spans="2:6" ht="12.5">
      <c r="B49" s="114">
        <v>45408.468784722223</v>
      </c>
      <c r="C49" s="100">
        <v>998</v>
      </c>
      <c r="D49" s="115">
        <v>14.2</v>
      </c>
      <c r="E49" s="98">
        <v>14171.599999999999</v>
      </c>
      <c r="F49" s="101" t="s">
        <v>12</v>
      </c>
    </row>
    <row r="50" spans="2:6" ht="12.5">
      <c r="B50" s="114">
        <v>45408.479386574072</v>
      </c>
      <c r="C50" s="100">
        <v>491</v>
      </c>
      <c r="D50" s="115">
        <v>14.21</v>
      </c>
      <c r="E50" s="98">
        <v>6977.1100000000006</v>
      </c>
      <c r="F50" s="101" t="s">
        <v>12</v>
      </c>
    </row>
    <row r="51" spans="2:6" ht="12.5">
      <c r="B51" s="114">
        <v>45408.485856481479</v>
      </c>
      <c r="C51" s="100">
        <v>492</v>
      </c>
      <c r="D51" s="115">
        <v>14.19</v>
      </c>
      <c r="E51" s="98">
        <v>6981.48</v>
      </c>
      <c r="F51" s="101" t="s">
        <v>12</v>
      </c>
    </row>
    <row r="52" spans="2:6" ht="12.5">
      <c r="B52" s="114">
        <v>45408.504583333335</v>
      </c>
      <c r="C52" s="100">
        <v>25</v>
      </c>
      <c r="D52" s="115">
        <v>14.17</v>
      </c>
      <c r="E52" s="98">
        <v>354.25</v>
      </c>
      <c r="F52" s="101" t="s">
        <v>12</v>
      </c>
    </row>
    <row r="53" spans="2:6" ht="12.5">
      <c r="B53" s="114">
        <v>45408.505659722221</v>
      </c>
      <c r="C53" s="100">
        <v>524</v>
      </c>
      <c r="D53" s="115">
        <v>14.17</v>
      </c>
      <c r="E53" s="98">
        <v>7425.08</v>
      </c>
      <c r="F53" s="101" t="s">
        <v>12</v>
      </c>
    </row>
    <row r="54" spans="2:6" ht="12.5">
      <c r="B54" s="114">
        <v>45408.505659722221</v>
      </c>
      <c r="C54" s="100">
        <v>533</v>
      </c>
      <c r="D54" s="115">
        <v>14.17</v>
      </c>
      <c r="E54" s="98">
        <v>7552.61</v>
      </c>
      <c r="F54" s="101" t="s">
        <v>12</v>
      </c>
    </row>
    <row r="55" spans="2:6" ht="12.5">
      <c r="B55" s="114">
        <v>45408.505659722221</v>
      </c>
      <c r="C55" s="100">
        <v>536</v>
      </c>
      <c r="D55" s="115">
        <v>14.17</v>
      </c>
      <c r="E55" s="98">
        <v>7595.12</v>
      </c>
      <c r="F55" s="101" t="s">
        <v>12</v>
      </c>
    </row>
    <row r="56" spans="2:6" ht="12.5">
      <c r="B56" s="114">
        <v>45408.519629629627</v>
      </c>
      <c r="C56" s="100">
        <v>294</v>
      </c>
      <c r="D56" s="115">
        <v>14.15</v>
      </c>
      <c r="E56" s="98">
        <v>4160.1000000000004</v>
      </c>
      <c r="F56" s="101" t="s">
        <v>12</v>
      </c>
    </row>
    <row r="57" spans="2:6" ht="12.5">
      <c r="B57" s="114">
        <v>45408.519629629627</v>
      </c>
      <c r="C57" s="100">
        <v>100</v>
      </c>
      <c r="D57" s="115">
        <v>14.15</v>
      </c>
      <c r="E57" s="98">
        <v>1415</v>
      </c>
      <c r="F57" s="101" t="s">
        <v>12</v>
      </c>
    </row>
    <row r="58" spans="2:6" ht="12.5">
      <c r="B58" s="114">
        <v>45408.519629629627</v>
      </c>
      <c r="C58" s="100">
        <v>1</v>
      </c>
      <c r="D58" s="115">
        <v>14.15</v>
      </c>
      <c r="E58" s="98">
        <v>14.15</v>
      </c>
      <c r="F58" s="101" t="s">
        <v>12</v>
      </c>
    </row>
    <row r="59" spans="2:6" ht="12.5">
      <c r="B59" s="114">
        <v>45408.519629629627</v>
      </c>
      <c r="C59" s="100">
        <v>605</v>
      </c>
      <c r="D59" s="115">
        <v>14.15</v>
      </c>
      <c r="E59" s="98">
        <v>8560.75</v>
      </c>
      <c r="F59" s="101" t="s">
        <v>12</v>
      </c>
    </row>
    <row r="60" spans="2:6" ht="12.5">
      <c r="B60" s="114">
        <v>45408.520243055558</v>
      </c>
      <c r="C60" s="100">
        <v>1000</v>
      </c>
      <c r="D60" s="115">
        <v>14.15</v>
      </c>
      <c r="E60" s="98">
        <v>14150</v>
      </c>
      <c r="F60" s="101" t="s">
        <v>12</v>
      </c>
    </row>
    <row r="61" spans="2:6" ht="12.5">
      <c r="B61" s="114">
        <v>45408.520752314813</v>
      </c>
      <c r="C61" s="100">
        <v>1000</v>
      </c>
      <c r="D61" s="115">
        <v>14.15</v>
      </c>
      <c r="E61" s="98">
        <v>14150</v>
      </c>
      <c r="F61" s="101" t="s">
        <v>12</v>
      </c>
    </row>
    <row r="62" spans="2:6" ht="12.5">
      <c r="B62" s="114">
        <v>45408.520856481482</v>
      </c>
      <c r="C62" s="100">
        <v>13</v>
      </c>
      <c r="D62" s="115">
        <v>14.14</v>
      </c>
      <c r="E62" s="98">
        <v>183.82</v>
      </c>
      <c r="F62" s="101" t="s">
        <v>12</v>
      </c>
    </row>
    <row r="63" spans="2:6" ht="12.5">
      <c r="B63" s="114">
        <v>45408.520856481482</v>
      </c>
      <c r="C63" s="100">
        <v>547</v>
      </c>
      <c r="D63" s="115">
        <v>14.14</v>
      </c>
      <c r="E63" s="98">
        <v>7734.58</v>
      </c>
      <c r="F63" s="101" t="s">
        <v>12</v>
      </c>
    </row>
    <row r="64" spans="2:6" ht="12.5">
      <c r="B64" s="114">
        <v>45408.537777777776</v>
      </c>
      <c r="C64" s="100">
        <v>386</v>
      </c>
      <c r="D64" s="115">
        <v>14.16</v>
      </c>
      <c r="E64" s="98">
        <v>5465.76</v>
      </c>
      <c r="F64" s="101" t="s">
        <v>12</v>
      </c>
    </row>
    <row r="65" spans="2:6" ht="12.5">
      <c r="B65" s="114">
        <v>45408.537777777776</v>
      </c>
      <c r="C65" s="100">
        <v>166</v>
      </c>
      <c r="D65" s="115">
        <v>14.16</v>
      </c>
      <c r="E65" s="98">
        <v>2350.56</v>
      </c>
      <c r="F65" s="101" t="s">
        <v>12</v>
      </c>
    </row>
    <row r="66" spans="2:6" ht="12.5">
      <c r="B66" s="114">
        <v>45408.54519675926</v>
      </c>
      <c r="C66" s="100">
        <v>166</v>
      </c>
      <c r="D66" s="115">
        <v>14.17</v>
      </c>
      <c r="E66" s="98">
        <v>2352.2199999999998</v>
      </c>
      <c r="F66" s="101" t="s">
        <v>12</v>
      </c>
    </row>
    <row r="67" spans="2:6" ht="12.5">
      <c r="B67" s="114">
        <v>45408.552175925928</v>
      </c>
      <c r="C67" s="100">
        <v>204</v>
      </c>
      <c r="D67" s="115">
        <v>14.17</v>
      </c>
      <c r="E67" s="98">
        <v>2890.68</v>
      </c>
      <c r="F67" s="101" t="s">
        <v>12</v>
      </c>
    </row>
    <row r="68" spans="2:6" ht="12.5">
      <c r="B68" s="114">
        <v>45408.552175925928</v>
      </c>
      <c r="C68" s="100">
        <v>227</v>
      </c>
      <c r="D68" s="115">
        <v>14.17</v>
      </c>
      <c r="E68" s="98">
        <v>3216.59</v>
      </c>
      <c r="F68" s="101" t="s">
        <v>12</v>
      </c>
    </row>
    <row r="69" spans="2:6" ht="12.5">
      <c r="B69" s="114">
        <v>45408.552175925928</v>
      </c>
      <c r="C69" s="100">
        <v>427</v>
      </c>
      <c r="D69" s="115">
        <v>14.17</v>
      </c>
      <c r="E69" s="98">
        <v>6050.59</v>
      </c>
      <c r="F69" s="101" t="s">
        <v>12</v>
      </c>
    </row>
    <row r="70" spans="2:6" ht="12.5">
      <c r="B70" s="114">
        <v>45408.552175925928</v>
      </c>
      <c r="C70" s="100">
        <v>464</v>
      </c>
      <c r="D70" s="115">
        <v>14.17</v>
      </c>
      <c r="E70" s="98">
        <v>6574.88</v>
      </c>
      <c r="F70" s="101" t="s">
        <v>12</v>
      </c>
    </row>
    <row r="71" spans="2:6" ht="12.5">
      <c r="B71" s="114">
        <v>45408.552175925928</v>
      </c>
      <c r="C71" s="100">
        <v>472</v>
      </c>
      <c r="D71" s="115">
        <v>14.17</v>
      </c>
      <c r="E71" s="98">
        <v>6688.24</v>
      </c>
      <c r="F71" s="101" t="s">
        <v>12</v>
      </c>
    </row>
    <row r="72" spans="2:6" ht="12.5">
      <c r="B72" s="114">
        <v>45408.552175925928</v>
      </c>
      <c r="C72" s="100">
        <v>654</v>
      </c>
      <c r="D72" s="115">
        <v>14.17</v>
      </c>
      <c r="E72" s="98">
        <v>9267.18</v>
      </c>
      <c r="F72" s="101" t="s">
        <v>12</v>
      </c>
    </row>
    <row r="73" spans="2:6" ht="12.5">
      <c r="B73" s="114">
        <v>45408.564710648148</v>
      </c>
      <c r="C73" s="100">
        <v>547</v>
      </c>
      <c r="D73" s="115">
        <v>14.2</v>
      </c>
      <c r="E73" s="98">
        <v>7767.4</v>
      </c>
      <c r="F73" s="101" t="s">
        <v>12</v>
      </c>
    </row>
    <row r="74" spans="2:6" ht="12.5">
      <c r="B74" s="114">
        <v>45408.571111111109</v>
      </c>
      <c r="C74" s="100">
        <v>467</v>
      </c>
      <c r="D74" s="115">
        <v>14.19</v>
      </c>
      <c r="E74" s="98">
        <v>6626.73</v>
      </c>
      <c r="F74" s="101" t="s">
        <v>12</v>
      </c>
    </row>
    <row r="75" spans="2:6" ht="12.5">
      <c r="B75" s="114">
        <v>45408.571111111109</v>
      </c>
      <c r="C75" s="100">
        <v>90</v>
      </c>
      <c r="D75" s="115">
        <v>14.19</v>
      </c>
      <c r="E75" s="98">
        <v>1277.0999999999999</v>
      </c>
      <c r="F75" s="101" t="s">
        <v>12</v>
      </c>
    </row>
    <row r="76" spans="2:6" ht="12.5">
      <c r="B76" s="114">
        <v>45408.581747685188</v>
      </c>
      <c r="C76" s="100">
        <v>526</v>
      </c>
      <c r="D76" s="115">
        <v>14.19</v>
      </c>
      <c r="E76" s="98">
        <v>7463.94</v>
      </c>
      <c r="F76" s="101" t="s">
        <v>12</v>
      </c>
    </row>
    <row r="77" spans="2:6" ht="12.5">
      <c r="B77" s="114">
        <v>45408.590844907405</v>
      </c>
      <c r="C77" s="100">
        <v>1076</v>
      </c>
      <c r="D77" s="115">
        <v>14.19</v>
      </c>
      <c r="E77" s="98">
        <v>15268.439999999999</v>
      </c>
      <c r="F77" s="101" t="s">
        <v>12</v>
      </c>
    </row>
    <row r="78" spans="2:6" ht="12.5">
      <c r="B78" s="114">
        <v>45408.590844907405</v>
      </c>
      <c r="C78" s="100">
        <v>58</v>
      </c>
      <c r="D78" s="115">
        <v>14.19</v>
      </c>
      <c r="E78" s="98">
        <v>823.02</v>
      </c>
      <c r="F78" s="101" t="s">
        <v>12</v>
      </c>
    </row>
    <row r="79" spans="2:6" ht="12.5">
      <c r="B79" s="114">
        <v>45408.595821759256</v>
      </c>
      <c r="C79" s="100">
        <v>477</v>
      </c>
      <c r="D79" s="115">
        <v>14.18</v>
      </c>
      <c r="E79" s="98">
        <v>6763.86</v>
      </c>
      <c r="F79" s="101" t="s">
        <v>12</v>
      </c>
    </row>
    <row r="80" spans="2:6" ht="12.5">
      <c r="B80" s="114">
        <v>45408.607835648145</v>
      </c>
      <c r="C80" s="100">
        <v>124</v>
      </c>
      <c r="D80" s="115">
        <v>14.14</v>
      </c>
      <c r="E80" s="98">
        <v>1753.3600000000001</v>
      </c>
      <c r="F80" s="101" t="s">
        <v>12</v>
      </c>
    </row>
    <row r="81" spans="2:6" ht="12.5">
      <c r="B81" s="114">
        <v>45408.607835648145</v>
      </c>
      <c r="C81" s="100">
        <v>369</v>
      </c>
      <c r="D81" s="115">
        <v>14.14</v>
      </c>
      <c r="E81" s="98">
        <v>5217.66</v>
      </c>
      <c r="F81" s="101" t="s">
        <v>12</v>
      </c>
    </row>
    <row r="82" spans="2:6" ht="12.5">
      <c r="B82" s="114">
        <v>45408.607835648145</v>
      </c>
      <c r="C82" s="100">
        <v>504</v>
      </c>
      <c r="D82" s="115">
        <v>14.15</v>
      </c>
      <c r="E82" s="98">
        <v>7131.6</v>
      </c>
      <c r="F82" s="101" t="s">
        <v>12</v>
      </c>
    </row>
    <row r="83" spans="2:6" ht="12.5">
      <c r="B83" s="114">
        <v>45408.611203703702</v>
      </c>
      <c r="C83" s="100">
        <v>26</v>
      </c>
      <c r="D83" s="115">
        <v>14.13</v>
      </c>
      <c r="E83" s="98">
        <v>367.38</v>
      </c>
      <c r="F83" s="101" t="s">
        <v>12</v>
      </c>
    </row>
    <row r="84" spans="2:6" ht="12.5">
      <c r="B84" s="114">
        <v>45408.612650462965</v>
      </c>
      <c r="C84" s="100">
        <v>473</v>
      </c>
      <c r="D84" s="115">
        <v>14.15</v>
      </c>
      <c r="E84" s="98">
        <v>6692.95</v>
      </c>
      <c r="F84" s="101" t="s">
        <v>12</v>
      </c>
    </row>
    <row r="85" spans="2:6" ht="12.5">
      <c r="B85" s="114">
        <v>45408.639722222222</v>
      </c>
      <c r="C85" s="100">
        <v>4</v>
      </c>
      <c r="D85" s="115">
        <v>14.15</v>
      </c>
      <c r="E85" s="98">
        <v>56.6</v>
      </c>
      <c r="F85" s="101" t="s">
        <v>12</v>
      </c>
    </row>
    <row r="86" spans="2:6" ht="12.5">
      <c r="B86" s="114">
        <v>45408.639722222222</v>
      </c>
      <c r="C86" s="100">
        <v>67</v>
      </c>
      <c r="D86" s="115">
        <v>14.15</v>
      </c>
      <c r="E86" s="98">
        <v>948.05000000000007</v>
      </c>
      <c r="F86" s="101" t="s">
        <v>12</v>
      </c>
    </row>
    <row r="87" spans="2:6" ht="12.5">
      <c r="B87" s="114">
        <v>45408.639722222222</v>
      </c>
      <c r="C87" s="100">
        <v>252</v>
      </c>
      <c r="D87" s="115">
        <v>14.15</v>
      </c>
      <c r="E87" s="98">
        <v>3565.8</v>
      </c>
      <c r="F87" s="101" t="s">
        <v>12</v>
      </c>
    </row>
    <row r="88" spans="2:6" ht="12.5">
      <c r="B88" s="114">
        <v>45408.639722222222</v>
      </c>
      <c r="C88" s="100">
        <v>94</v>
      </c>
      <c r="D88" s="115">
        <v>14.15</v>
      </c>
      <c r="E88" s="98">
        <v>1330.1000000000001</v>
      </c>
      <c r="F88" s="101" t="s">
        <v>12</v>
      </c>
    </row>
    <row r="89" spans="2:6" ht="12.5">
      <c r="B89" s="114">
        <v>45408.639722222222</v>
      </c>
      <c r="C89" s="100">
        <v>115</v>
      </c>
      <c r="D89" s="115">
        <v>14.15</v>
      </c>
      <c r="E89" s="98">
        <v>1627.25</v>
      </c>
      <c r="F89" s="101" t="s">
        <v>12</v>
      </c>
    </row>
    <row r="90" spans="2:6" ht="12.5">
      <c r="B90" s="114">
        <v>45408.639722222222</v>
      </c>
      <c r="C90" s="100">
        <v>656</v>
      </c>
      <c r="D90" s="115">
        <v>14.15</v>
      </c>
      <c r="E90" s="98">
        <v>9282.4</v>
      </c>
      <c r="F90" s="101" t="s">
        <v>12</v>
      </c>
    </row>
    <row r="91" spans="2:6" ht="12.5">
      <c r="B91" s="114">
        <v>45408.639722222222</v>
      </c>
      <c r="C91" s="100">
        <v>454</v>
      </c>
      <c r="D91" s="115">
        <v>14.15</v>
      </c>
      <c r="E91" s="98">
        <v>6424.1</v>
      </c>
      <c r="F91" s="101" t="s">
        <v>12</v>
      </c>
    </row>
    <row r="92" spans="2:6" ht="12.5">
      <c r="B92" s="114">
        <v>45408.639722222222</v>
      </c>
      <c r="C92" s="100">
        <v>454</v>
      </c>
      <c r="D92" s="115">
        <v>14.15</v>
      </c>
      <c r="E92" s="98">
        <v>6424.1</v>
      </c>
      <c r="F92" s="101" t="s">
        <v>12</v>
      </c>
    </row>
    <row r="93" spans="2:6" ht="12.5">
      <c r="B93" s="114">
        <v>45408.639722222222</v>
      </c>
      <c r="C93" s="100">
        <v>569</v>
      </c>
      <c r="D93" s="115">
        <v>14.15</v>
      </c>
      <c r="E93" s="98">
        <v>8051.35</v>
      </c>
      <c r="F93" s="101" t="s">
        <v>12</v>
      </c>
    </row>
    <row r="94" spans="2:6" ht="12.5">
      <c r="B94" s="114">
        <v>45408.639722222222</v>
      </c>
      <c r="C94" s="100">
        <v>202</v>
      </c>
      <c r="D94" s="115">
        <v>14.15</v>
      </c>
      <c r="E94" s="98">
        <v>2858.3</v>
      </c>
      <c r="F94" s="101" t="s">
        <v>12</v>
      </c>
    </row>
    <row r="95" spans="2:6" ht="12.5">
      <c r="B95" s="114">
        <v>45408.645983796298</v>
      </c>
      <c r="C95" s="100">
        <v>561</v>
      </c>
      <c r="D95" s="115">
        <v>14.14</v>
      </c>
      <c r="E95" s="98">
        <v>7932.54</v>
      </c>
      <c r="F95" s="101" t="s">
        <v>12</v>
      </c>
    </row>
    <row r="96" spans="2:6" ht="12.5">
      <c r="B96" s="114">
        <v>45408.647685185184</v>
      </c>
      <c r="C96" s="100">
        <v>558</v>
      </c>
      <c r="D96" s="115">
        <v>14.14</v>
      </c>
      <c r="E96" s="98">
        <v>7890.12</v>
      </c>
      <c r="F96" s="101" t="s">
        <v>12</v>
      </c>
    </row>
    <row r="97" spans="2:6" ht="12.5">
      <c r="B97" s="114">
        <v>45408.652118055557</v>
      </c>
      <c r="C97" s="100">
        <v>546</v>
      </c>
      <c r="D97" s="115">
        <v>14.13</v>
      </c>
      <c r="E97" s="98">
        <v>7714.9800000000005</v>
      </c>
      <c r="F97" s="101" t="s">
        <v>12</v>
      </c>
    </row>
    <row r="98" spans="2:6" ht="12.5">
      <c r="B98" s="114">
        <v>45408.654918981483</v>
      </c>
      <c r="C98" s="100">
        <v>560</v>
      </c>
      <c r="D98" s="115">
        <v>14.14</v>
      </c>
      <c r="E98" s="98">
        <v>7918.4000000000005</v>
      </c>
      <c r="F98" s="101" t="s">
        <v>12</v>
      </c>
    </row>
    <row r="99" spans="2:6" ht="12.5">
      <c r="B99" s="114">
        <v>45408.658252314817</v>
      </c>
      <c r="C99" s="100">
        <v>518</v>
      </c>
      <c r="D99" s="115">
        <v>14.13</v>
      </c>
      <c r="E99" s="98">
        <v>7319.34</v>
      </c>
      <c r="F99" s="101" t="s">
        <v>12</v>
      </c>
    </row>
    <row r="100" spans="2:6" ht="12.5">
      <c r="B100" s="114">
        <v>45408.661736111113</v>
      </c>
      <c r="C100" s="100">
        <v>494</v>
      </c>
      <c r="D100" s="115">
        <v>14.13</v>
      </c>
      <c r="E100" s="98">
        <v>6980.22</v>
      </c>
      <c r="F100" s="101" t="s">
        <v>12</v>
      </c>
    </row>
    <row r="101" spans="2:6" ht="12.5">
      <c r="B101" s="114">
        <v>45408.664699074077</v>
      </c>
      <c r="C101" s="100">
        <v>538</v>
      </c>
      <c r="D101" s="115">
        <v>14.12</v>
      </c>
      <c r="E101" s="98">
        <v>7596.5599999999995</v>
      </c>
      <c r="F101" s="101" t="s">
        <v>12</v>
      </c>
    </row>
    <row r="102" spans="2:6" ht="12.5">
      <c r="B102" s="114">
        <v>45408.672858796293</v>
      </c>
      <c r="C102" s="100">
        <v>67</v>
      </c>
      <c r="D102" s="115">
        <v>14.13</v>
      </c>
      <c r="E102" s="98">
        <v>946.71</v>
      </c>
      <c r="F102" s="101" t="s">
        <v>12</v>
      </c>
    </row>
    <row r="103" spans="2:6" ht="12.5">
      <c r="B103" s="114">
        <v>45408.672858796293</v>
      </c>
      <c r="C103" s="100">
        <v>1009</v>
      </c>
      <c r="D103" s="115">
        <v>14.13</v>
      </c>
      <c r="E103" s="98">
        <v>14257.17</v>
      </c>
      <c r="F103" s="101" t="s">
        <v>12</v>
      </c>
    </row>
    <row r="104" spans="2:6" ht="12.5">
      <c r="B104" s="114">
        <v>45408.680231481485</v>
      </c>
      <c r="C104" s="100">
        <v>862</v>
      </c>
      <c r="D104" s="115">
        <v>14.14</v>
      </c>
      <c r="E104" s="98">
        <v>12188.68</v>
      </c>
      <c r="F104" s="101" t="s">
        <v>12</v>
      </c>
    </row>
    <row r="105" spans="2:6" ht="12.5">
      <c r="B105" s="114">
        <v>45408.680231481485</v>
      </c>
      <c r="C105" s="100">
        <v>109</v>
      </c>
      <c r="D105" s="115">
        <v>14.14</v>
      </c>
      <c r="E105" s="98">
        <v>1541.26</v>
      </c>
      <c r="F105" s="101" t="s">
        <v>12</v>
      </c>
    </row>
    <row r="106" spans="2:6" ht="12.5">
      <c r="B106" s="114">
        <v>45408.688043981485</v>
      </c>
      <c r="C106" s="100">
        <v>528</v>
      </c>
      <c r="D106" s="115">
        <v>14.16</v>
      </c>
      <c r="E106" s="98">
        <v>7476.4800000000005</v>
      </c>
      <c r="F106" s="101" t="s">
        <v>12</v>
      </c>
    </row>
    <row r="107" spans="2:6" ht="12.5">
      <c r="B107" s="114">
        <v>45408.688043981485</v>
      </c>
      <c r="C107" s="100">
        <v>471</v>
      </c>
      <c r="D107" s="115">
        <v>14.16</v>
      </c>
      <c r="E107" s="98">
        <v>6669.36</v>
      </c>
      <c r="F107" s="101" t="s">
        <v>12</v>
      </c>
    </row>
    <row r="108" spans="2:6" ht="12.5">
      <c r="B108" s="114">
        <v>45408.688043981485</v>
      </c>
      <c r="C108" s="100">
        <v>24</v>
      </c>
      <c r="D108" s="115">
        <v>14.16</v>
      </c>
      <c r="E108" s="98">
        <v>339.84000000000003</v>
      </c>
      <c r="F108" s="101" t="s">
        <v>12</v>
      </c>
    </row>
    <row r="109" spans="2:6" ht="12.5">
      <c r="B109" s="114">
        <v>45408.692719907405</v>
      </c>
      <c r="C109" s="100">
        <v>489</v>
      </c>
      <c r="D109" s="115">
        <v>14.16</v>
      </c>
      <c r="E109" s="98">
        <v>6924.24</v>
      </c>
      <c r="F109" s="101" t="s">
        <v>12</v>
      </c>
    </row>
    <row r="110" spans="2:6" ht="12.5">
      <c r="B110" s="114">
        <v>45408.692719907405</v>
      </c>
      <c r="C110" s="100">
        <v>312</v>
      </c>
      <c r="D110" s="115">
        <v>14.16</v>
      </c>
      <c r="E110" s="98">
        <v>4417.92</v>
      </c>
      <c r="F110" s="101" t="s">
        <v>12</v>
      </c>
    </row>
    <row r="111" spans="2:6" ht="12.5">
      <c r="B111" s="114">
        <v>45408.692719907405</v>
      </c>
      <c r="C111" s="100">
        <v>168</v>
      </c>
      <c r="D111" s="115">
        <v>14.16</v>
      </c>
      <c r="E111" s="98">
        <v>2378.88</v>
      </c>
      <c r="F111" s="101" t="s">
        <v>12</v>
      </c>
    </row>
    <row r="112" spans="2:6" ht="12.5">
      <c r="B112" s="114">
        <v>45408.697592592594</v>
      </c>
      <c r="C112" s="100">
        <v>509</v>
      </c>
      <c r="D112" s="115">
        <v>14.13</v>
      </c>
      <c r="E112" s="98">
        <v>7192.17</v>
      </c>
      <c r="F112" s="101" t="s">
        <v>12</v>
      </c>
    </row>
    <row r="113" spans="2:6" ht="12.5">
      <c r="B113" s="114">
        <v>45408.70140046296</v>
      </c>
      <c r="C113" s="100">
        <v>347</v>
      </c>
      <c r="D113" s="115">
        <v>14.11</v>
      </c>
      <c r="E113" s="98">
        <v>4896.17</v>
      </c>
      <c r="F113" s="101" t="s">
        <v>12</v>
      </c>
    </row>
    <row r="114" spans="2:6" ht="12.5">
      <c r="B114" s="114">
        <v>45408.70140046296</v>
      </c>
      <c r="C114" s="100">
        <v>151</v>
      </c>
      <c r="D114" s="115">
        <v>14.11</v>
      </c>
      <c r="E114" s="98">
        <v>2130.61</v>
      </c>
      <c r="F114" s="101" t="s">
        <v>12</v>
      </c>
    </row>
    <row r="115" spans="2:6" ht="12.5">
      <c r="B115" s="114">
        <v>45408.711863425924</v>
      </c>
      <c r="C115" s="100">
        <v>117</v>
      </c>
      <c r="D115" s="115">
        <v>14.13</v>
      </c>
      <c r="E115" s="98">
        <v>1653.21</v>
      </c>
      <c r="F115" s="101" t="s">
        <v>12</v>
      </c>
    </row>
    <row r="116" spans="2:6" ht="12.5">
      <c r="B116" s="114">
        <v>45408.711863425924</v>
      </c>
      <c r="C116" s="100">
        <v>399</v>
      </c>
      <c r="D116" s="115">
        <v>14.13</v>
      </c>
      <c r="E116" s="98">
        <v>5637.87</v>
      </c>
      <c r="F116" s="101" t="s">
        <v>12</v>
      </c>
    </row>
    <row r="117" spans="2:6" ht="12.5">
      <c r="B117" s="114">
        <v>45408.714513888888</v>
      </c>
      <c r="C117" s="100">
        <v>1012</v>
      </c>
      <c r="D117" s="115">
        <v>14.12</v>
      </c>
      <c r="E117" s="98">
        <v>14289.439999999999</v>
      </c>
      <c r="F117" s="101" t="s">
        <v>12</v>
      </c>
    </row>
    <row r="118" spans="2:6" ht="12.5">
      <c r="B118" s="114">
        <v>45408.721736111111</v>
      </c>
      <c r="C118" s="100">
        <v>967</v>
      </c>
      <c r="D118" s="115">
        <v>14.1</v>
      </c>
      <c r="E118" s="98">
        <v>13634.699999999999</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5">
      <c r="B17" s="82">
        <v>45407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45407.382210648146</v>
      </c>
      <c r="C20" s="100">
        <v>711</v>
      </c>
      <c r="D20" s="115">
        <v>14.35</v>
      </c>
      <c r="E20" s="98">
        <v>10202.85</v>
      </c>
      <c r="F20" s="101" t="s">
        <v>12</v>
      </c>
      <c r="G20" s="116"/>
      <c r="H20" s="113"/>
      <c r="I20" s="113"/>
      <c r="J20" s="113"/>
      <c r="K20" s="113"/>
    </row>
    <row r="21" spans="2:12" ht="12.5">
      <c r="B21" s="114">
        <v>45407.388715277775</v>
      </c>
      <c r="C21" s="100">
        <v>345</v>
      </c>
      <c r="D21" s="115">
        <v>14.28</v>
      </c>
      <c r="E21" s="98">
        <v>4926.5999999999995</v>
      </c>
      <c r="F21" s="94" t="s">
        <v>12</v>
      </c>
    </row>
    <row r="22" spans="2:12" ht="12.5">
      <c r="B22" s="114">
        <v>45407.388715277775</v>
      </c>
      <c r="C22" s="100">
        <v>345</v>
      </c>
      <c r="D22" s="115">
        <v>14.28</v>
      </c>
      <c r="E22" s="98">
        <v>4926.5999999999995</v>
      </c>
      <c r="F22" s="94" t="s">
        <v>12</v>
      </c>
    </row>
    <row r="23" spans="2:12" ht="12.5">
      <c r="B23" s="114">
        <v>45407.389606481483</v>
      </c>
      <c r="C23" s="100">
        <v>165</v>
      </c>
      <c r="D23" s="115">
        <v>14.28</v>
      </c>
      <c r="E23" s="98">
        <v>2356.1999999999998</v>
      </c>
      <c r="F23" s="101" t="s">
        <v>12</v>
      </c>
    </row>
    <row r="24" spans="2:12" ht="12.5">
      <c r="B24" s="114">
        <v>45407.389606481483</v>
      </c>
      <c r="C24" s="100">
        <v>345</v>
      </c>
      <c r="D24" s="115">
        <v>14.28</v>
      </c>
      <c r="E24" s="98">
        <v>4926.5999999999995</v>
      </c>
      <c r="F24" s="101" t="s">
        <v>12</v>
      </c>
    </row>
    <row r="25" spans="2:12" ht="12.5">
      <c r="B25" s="114">
        <v>45407.389606481483</v>
      </c>
      <c r="C25" s="100">
        <v>691</v>
      </c>
      <c r="D25" s="115">
        <v>14.28</v>
      </c>
      <c r="E25" s="98">
        <v>9867.48</v>
      </c>
      <c r="F25" s="101" t="s">
        <v>12</v>
      </c>
    </row>
    <row r="26" spans="2:12" ht="12.5">
      <c r="B26" s="114">
        <v>45407.393773148149</v>
      </c>
      <c r="C26" s="100">
        <v>644</v>
      </c>
      <c r="D26" s="115">
        <v>14.23</v>
      </c>
      <c r="E26" s="98">
        <v>9164.1200000000008</v>
      </c>
      <c r="F26" s="101" t="s">
        <v>12</v>
      </c>
    </row>
    <row r="27" spans="2:12" ht="12.5">
      <c r="B27" s="114">
        <v>45407.400243055556</v>
      </c>
      <c r="C27" s="100">
        <v>116</v>
      </c>
      <c r="D27" s="115">
        <v>14.25</v>
      </c>
      <c r="E27" s="98">
        <v>1653</v>
      </c>
      <c r="F27" s="101" t="s">
        <v>12</v>
      </c>
    </row>
    <row r="28" spans="2:12" ht="12.5">
      <c r="B28" s="114">
        <v>45407.400243055556</v>
      </c>
      <c r="C28" s="100">
        <v>585</v>
      </c>
      <c r="D28" s="115">
        <v>14.25</v>
      </c>
      <c r="E28" s="98">
        <v>8336.25</v>
      </c>
      <c r="F28" s="101" t="s">
        <v>12</v>
      </c>
    </row>
    <row r="29" spans="2:12" ht="12.5">
      <c r="B29" s="114">
        <v>45407.4065162037</v>
      </c>
      <c r="C29" s="100">
        <v>76</v>
      </c>
      <c r="D29" s="115">
        <v>14.23</v>
      </c>
      <c r="E29" s="98">
        <v>1081.48</v>
      </c>
      <c r="F29" s="101" t="s">
        <v>12</v>
      </c>
    </row>
    <row r="30" spans="2:12" ht="12.5">
      <c r="B30" s="114">
        <v>45407.41810185185</v>
      </c>
      <c r="C30" s="100">
        <v>171</v>
      </c>
      <c r="D30" s="115">
        <v>14.24</v>
      </c>
      <c r="E30" s="98">
        <v>2435.04</v>
      </c>
      <c r="F30" s="101" t="s">
        <v>12</v>
      </c>
    </row>
    <row r="31" spans="2:12" ht="12.5">
      <c r="B31" s="114">
        <v>45407.41810185185</v>
      </c>
      <c r="C31" s="100">
        <v>762</v>
      </c>
      <c r="D31" s="115">
        <v>14.24</v>
      </c>
      <c r="E31" s="98">
        <v>10850.880000000001</v>
      </c>
      <c r="F31" s="101" t="s">
        <v>12</v>
      </c>
    </row>
    <row r="32" spans="2:12" ht="12.5">
      <c r="B32" s="114">
        <v>45407.41810185185</v>
      </c>
      <c r="C32" s="100">
        <v>561</v>
      </c>
      <c r="D32" s="115">
        <v>14.24</v>
      </c>
      <c r="E32" s="98">
        <v>7988.64</v>
      </c>
      <c r="F32" s="101" t="s">
        <v>12</v>
      </c>
    </row>
    <row r="33" spans="2:6" ht="12.5">
      <c r="B33" s="114">
        <v>45407.430694444447</v>
      </c>
      <c r="C33" s="100">
        <v>178</v>
      </c>
      <c r="D33" s="115">
        <v>14.27</v>
      </c>
      <c r="E33" s="98">
        <v>2540.06</v>
      </c>
      <c r="F33" s="101" t="s">
        <v>12</v>
      </c>
    </row>
    <row r="34" spans="2:6" ht="12.5">
      <c r="B34" s="114">
        <v>45407.430694444447</v>
      </c>
      <c r="C34" s="100">
        <v>496</v>
      </c>
      <c r="D34" s="115">
        <v>14.27</v>
      </c>
      <c r="E34" s="98">
        <v>7077.92</v>
      </c>
      <c r="F34" s="101" t="s">
        <v>12</v>
      </c>
    </row>
    <row r="35" spans="2:6" ht="12.5">
      <c r="B35" s="114">
        <v>45407.43959490741</v>
      </c>
      <c r="C35" s="100">
        <v>37</v>
      </c>
      <c r="D35" s="115">
        <v>14.28</v>
      </c>
      <c r="E35" s="98">
        <v>528.36</v>
      </c>
      <c r="F35" s="101" t="s">
        <v>12</v>
      </c>
    </row>
    <row r="36" spans="2:6" ht="12.5">
      <c r="B36" s="114">
        <v>45407.43959490741</v>
      </c>
      <c r="C36" s="100">
        <v>395</v>
      </c>
      <c r="D36" s="115">
        <v>14.28</v>
      </c>
      <c r="E36" s="98">
        <v>5640.5999999999995</v>
      </c>
      <c r="F36" s="101" t="s">
        <v>12</v>
      </c>
    </row>
    <row r="37" spans="2:6" ht="12.5">
      <c r="B37" s="114">
        <v>45407.43959490741</v>
      </c>
      <c r="C37" s="100">
        <v>229</v>
      </c>
      <c r="D37" s="115">
        <v>14.28</v>
      </c>
      <c r="E37" s="98">
        <v>3270.12</v>
      </c>
      <c r="F37" s="101" t="s">
        <v>12</v>
      </c>
    </row>
    <row r="38" spans="2:6" ht="12.5">
      <c r="B38" s="114">
        <v>45407.446504629632</v>
      </c>
      <c r="C38" s="100">
        <v>284</v>
      </c>
      <c r="D38" s="115">
        <v>14.3</v>
      </c>
      <c r="E38" s="98">
        <v>4061.2000000000003</v>
      </c>
      <c r="F38" s="101" t="s">
        <v>12</v>
      </c>
    </row>
    <row r="39" spans="2:6" ht="12.5">
      <c r="B39" s="114">
        <v>45407.446504629632</v>
      </c>
      <c r="C39" s="100">
        <v>386</v>
      </c>
      <c r="D39" s="115">
        <v>14.3</v>
      </c>
      <c r="E39" s="98">
        <v>5519.8</v>
      </c>
      <c r="F39" s="101" t="s">
        <v>12</v>
      </c>
    </row>
    <row r="40" spans="2:6" ht="12.5">
      <c r="B40" s="114">
        <v>45407.446504629632</v>
      </c>
      <c r="C40" s="100">
        <v>691</v>
      </c>
      <c r="D40" s="115">
        <v>14.3</v>
      </c>
      <c r="E40" s="98">
        <v>9881.3000000000011</v>
      </c>
      <c r="F40" s="101" t="s">
        <v>12</v>
      </c>
    </row>
    <row r="41" spans="2:6" ht="12.5">
      <c r="B41" s="114">
        <v>45407.463240740741</v>
      </c>
      <c r="C41" s="100">
        <v>485</v>
      </c>
      <c r="D41" s="115">
        <v>14.31</v>
      </c>
      <c r="E41" s="98">
        <v>6940.35</v>
      </c>
      <c r="F41" s="101" t="s">
        <v>12</v>
      </c>
    </row>
    <row r="42" spans="2:6" ht="12.5">
      <c r="B42" s="114">
        <v>45407.463240740741</v>
      </c>
      <c r="C42" s="100">
        <v>259</v>
      </c>
      <c r="D42" s="115">
        <v>14.31</v>
      </c>
      <c r="E42" s="98">
        <v>3706.29</v>
      </c>
      <c r="F42" s="101" t="s">
        <v>12</v>
      </c>
    </row>
    <row r="43" spans="2:6" ht="12.5">
      <c r="B43" s="114">
        <v>45407.499884259261</v>
      </c>
      <c r="C43" s="100">
        <v>681</v>
      </c>
      <c r="D43" s="115">
        <v>14.3</v>
      </c>
      <c r="E43" s="98">
        <v>9738.3000000000011</v>
      </c>
      <c r="F43" s="101" t="s">
        <v>12</v>
      </c>
    </row>
    <row r="44" spans="2:6" ht="12.5">
      <c r="B44" s="114">
        <v>45407.505208333336</v>
      </c>
      <c r="C44" s="100">
        <v>469</v>
      </c>
      <c r="D44" s="115">
        <v>14.32</v>
      </c>
      <c r="E44" s="98">
        <v>6716.08</v>
      </c>
      <c r="F44" s="101" t="s">
        <v>12</v>
      </c>
    </row>
    <row r="45" spans="2:6" ht="12.5">
      <c r="B45" s="114">
        <v>45407.505208333336</v>
      </c>
      <c r="C45" s="100">
        <v>209</v>
      </c>
      <c r="D45" s="115">
        <v>14.32</v>
      </c>
      <c r="E45" s="98">
        <v>2992.88</v>
      </c>
      <c r="F45" s="101" t="s">
        <v>12</v>
      </c>
    </row>
    <row r="46" spans="2:6" ht="12.5">
      <c r="B46" s="114">
        <v>45407.505208333336</v>
      </c>
      <c r="C46" s="100">
        <v>360</v>
      </c>
      <c r="D46" s="115">
        <v>14.32</v>
      </c>
      <c r="E46" s="98">
        <v>5155.2</v>
      </c>
      <c r="F46" s="101" t="s">
        <v>12</v>
      </c>
    </row>
    <row r="47" spans="2:6" ht="12.5">
      <c r="B47" s="114">
        <v>45407.517847222225</v>
      </c>
      <c r="C47" s="100">
        <v>719</v>
      </c>
      <c r="D47" s="115">
        <v>14.3</v>
      </c>
      <c r="E47" s="98">
        <v>10281.700000000001</v>
      </c>
      <c r="F47" s="101" t="s">
        <v>12</v>
      </c>
    </row>
    <row r="48" spans="2:6" ht="12.5">
      <c r="B48" s="114">
        <v>45407.532824074071</v>
      </c>
      <c r="C48" s="100">
        <v>711</v>
      </c>
      <c r="D48" s="115">
        <v>14.26</v>
      </c>
      <c r="E48" s="98">
        <v>10138.86</v>
      </c>
      <c r="F48" s="101" t="s">
        <v>12</v>
      </c>
    </row>
    <row r="49" spans="2:6" ht="12.5">
      <c r="B49" s="114">
        <v>45407.536296296297</v>
      </c>
      <c r="C49" s="100">
        <v>720</v>
      </c>
      <c r="D49" s="115">
        <v>14.25</v>
      </c>
      <c r="E49" s="98">
        <v>10260</v>
      </c>
      <c r="F49" s="101" t="s">
        <v>12</v>
      </c>
    </row>
    <row r="50" spans="2:6" ht="12.5">
      <c r="B50" s="114">
        <v>45407.53633101852</v>
      </c>
      <c r="C50" s="100">
        <v>23</v>
      </c>
      <c r="D50" s="115">
        <v>14.24</v>
      </c>
      <c r="E50" s="98">
        <v>327.52</v>
      </c>
      <c r="F50" s="101" t="s">
        <v>12</v>
      </c>
    </row>
    <row r="51" spans="2:6" ht="12.5">
      <c r="B51" s="114">
        <v>45407.536365740743</v>
      </c>
      <c r="C51" s="100">
        <v>420</v>
      </c>
      <c r="D51" s="115">
        <v>14.24</v>
      </c>
      <c r="E51" s="98">
        <v>5980.8</v>
      </c>
      <c r="F51" s="101" t="s">
        <v>12</v>
      </c>
    </row>
    <row r="52" spans="2:6" ht="12.5">
      <c r="B52" s="114">
        <v>45407.536365740743</v>
      </c>
      <c r="C52" s="100">
        <v>701</v>
      </c>
      <c r="D52" s="115">
        <v>14.24</v>
      </c>
      <c r="E52" s="98">
        <v>9982.24</v>
      </c>
      <c r="F52" s="101" t="s">
        <v>12</v>
      </c>
    </row>
    <row r="53" spans="2:6" ht="12.5">
      <c r="B53" s="114">
        <v>45407.536365740743</v>
      </c>
      <c r="C53" s="100">
        <v>399</v>
      </c>
      <c r="D53" s="115">
        <v>14.24</v>
      </c>
      <c r="E53" s="98">
        <v>5681.76</v>
      </c>
      <c r="F53" s="101" t="s">
        <v>12</v>
      </c>
    </row>
    <row r="54" spans="2:6" ht="12.5">
      <c r="B54" s="114">
        <v>45407.536365740743</v>
      </c>
      <c r="C54" s="100">
        <v>362</v>
      </c>
      <c r="D54" s="115">
        <v>14.24</v>
      </c>
      <c r="E54" s="98">
        <v>5154.88</v>
      </c>
      <c r="F54" s="101" t="s">
        <v>12</v>
      </c>
    </row>
    <row r="55" spans="2:6" ht="12.5">
      <c r="B55" s="114">
        <v>45407.536365740743</v>
      </c>
      <c r="C55" s="100">
        <v>738</v>
      </c>
      <c r="D55" s="115">
        <v>14.24</v>
      </c>
      <c r="E55" s="98">
        <v>10509.12</v>
      </c>
      <c r="F55" s="101" t="s">
        <v>12</v>
      </c>
    </row>
    <row r="56" spans="2:6" ht="12.5">
      <c r="B56" s="114">
        <v>45407.536585648151</v>
      </c>
      <c r="C56" s="100">
        <v>1087</v>
      </c>
      <c r="D56" s="115">
        <v>14.23</v>
      </c>
      <c r="E56" s="98">
        <v>15468.01</v>
      </c>
      <c r="F56" s="101" t="s">
        <v>12</v>
      </c>
    </row>
    <row r="57" spans="2:6" ht="12.5">
      <c r="B57" s="114">
        <v>45407.540625000001</v>
      </c>
      <c r="C57" s="100">
        <v>646</v>
      </c>
      <c r="D57" s="115">
        <v>14.23</v>
      </c>
      <c r="E57" s="98">
        <v>9192.58</v>
      </c>
      <c r="F57" s="101" t="s">
        <v>12</v>
      </c>
    </row>
    <row r="58" spans="2:6" ht="12.5">
      <c r="B58" s="114">
        <v>45407.550266203703</v>
      </c>
      <c r="C58" s="100">
        <v>345</v>
      </c>
      <c r="D58" s="115">
        <v>14.23</v>
      </c>
      <c r="E58" s="98">
        <v>4909.3500000000004</v>
      </c>
      <c r="F58" s="101" t="s">
        <v>12</v>
      </c>
    </row>
    <row r="59" spans="2:6" ht="12.5">
      <c r="B59" s="114">
        <v>45407.550266203703</v>
      </c>
      <c r="C59" s="100">
        <v>500</v>
      </c>
      <c r="D59" s="115">
        <v>14.23</v>
      </c>
      <c r="E59" s="98">
        <v>7115</v>
      </c>
      <c r="F59" s="101" t="s">
        <v>12</v>
      </c>
    </row>
    <row r="60" spans="2:6" ht="12.5">
      <c r="B60" s="114">
        <v>45407.550266203703</v>
      </c>
      <c r="C60" s="100">
        <v>500</v>
      </c>
      <c r="D60" s="115">
        <v>14.23</v>
      </c>
      <c r="E60" s="98">
        <v>7115</v>
      </c>
      <c r="F60" s="101" t="s">
        <v>12</v>
      </c>
    </row>
    <row r="61" spans="2:6" ht="12.5">
      <c r="B61" s="114">
        <v>45407.550266203703</v>
      </c>
      <c r="C61" s="100">
        <v>155</v>
      </c>
      <c r="D61" s="115">
        <v>14.23</v>
      </c>
      <c r="E61" s="98">
        <v>2205.65</v>
      </c>
      <c r="F61" s="101" t="s">
        <v>12</v>
      </c>
    </row>
    <row r="62" spans="2:6" ht="12.5">
      <c r="B62" s="114">
        <v>45407.550266203703</v>
      </c>
      <c r="C62" s="100">
        <v>500</v>
      </c>
      <c r="D62" s="115">
        <v>14.23</v>
      </c>
      <c r="E62" s="98">
        <v>7115</v>
      </c>
      <c r="F62" s="101" t="s">
        <v>12</v>
      </c>
    </row>
    <row r="63" spans="2:6" ht="12.5">
      <c r="B63" s="114">
        <v>45407.550393518519</v>
      </c>
      <c r="C63" s="100">
        <v>675</v>
      </c>
      <c r="D63" s="115">
        <v>14.22</v>
      </c>
      <c r="E63" s="98">
        <v>9598.5</v>
      </c>
      <c r="F63" s="101" t="s">
        <v>12</v>
      </c>
    </row>
    <row r="64" spans="2:6" ht="12.5">
      <c r="B64" s="114">
        <v>45407.558622685188</v>
      </c>
      <c r="C64" s="100">
        <v>295</v>
      </c>
      <c r="D64" s="115">
        <v>14.22</v>
      </c>
      <c r="E64" s="98">
        <v>4194.9000000000005</v>
      </c>
      <c r="F64" s="101" t="s">
        <v>12</v>
      </c>
    </row>
    <row r="65" spans="2:6" ht="12.5">
      <c r="B65" s="114">
        <v>45407.558622685188</v>
      </c>
      <c r="C65" s="100">
        <v>1205</v>
      </c>
      <c r="D65" s="115">
        <v>14.22</v>
      </c>
      <c r="E65" s="98">
        <v>17135.100000000002</v>
      </c>
      <c r="F65" s="101" t="s">
        <v>12</v>
      </c>
    </row>
    <row r="66" spans="2:6" ht="12.5">
      <c r="B66" s="114">
        <v>45407.560983796298</v>
      </c>
      <c r="C66" s="100">
        <v>398</v>
      </c>
      <c r="D66" s="115">
        <v>14.21</v>
      </c>
      <c r="E66" s="98">
        <v>5655.58</v>
      </c>
      <c r="F66" s="101" t="s">
        <v>12</v>
      </c>
    </row>
    <row r="67" spans="2:6" ht="12.5">
      <c r="B67" s="114">
        <v>45407.560983796298</v>
      </c>
      <c r="C67" s="100">
        <v>385</v>
      </c>
      <c r="D67" s="115">
        <v>14.21</v>
      </c>
      <c r="E67" s="98">
        <v>5470.85</v>
      </c>
      <c r="F67" s="101" t="s">
        <v>12</v>
      </c>
    </row>
    <row r="68" spans="2:6" ht="12.5">
      <c r="B68" s="114">
        <v>45407.581643518519</v>
      </c>
      <c r="C68" s="100">
        <v>676</v>
      </c>
      <c r="D68" s="115">
        <v>14.25</v>
      </c>
      <c r="E68" s="98">
        <v>9633</v>
      </c>
      <c r="F68" s="101" t="s">
        <v>12</v>
      </c>
    </row>
    <row r="69" spans="2:6" ht="12.5">
      <c r="B69" s="114">
        <v>45407.582997685182</v>
      </c>
      <c r="C69" s="100">
        <v>319</v>
      </c>
      <c r="D69" s="115">
        <v>14.23</v>
      </c>
      <c r="E69" s="98">
        <v>4539.37</v>
      </c>
      <c r="F69" s="101" t="s">
        <v>12</v>
      </c>
    </row>
    <row r="70" spans="2:6" ht="12.5">
      <c r="B70" s="114">
        <v>45407.582997685182</v>
      </c>
      <c r="C70" s="100">
        <v>450</v>
      </c>
      <c r="D70" s="115">
        <v>14.23</v>
      </c>
      <c r="E70" s="98">
        <v>6403.5</v>
      </c>
      <c r="F70" s="101" t="s">
        <v>12</v>
      </c>
    </row>
    <row r="71" spans="2:6" ht="12.5">
      <c r="B71" s="114">
        <v>45407.589849537035</v>
      </c>
      <c r="C71" s="100">
        <v>200</v>
      </c>
      <c r="D71" s="115">
        <v>14.22</v>
      </c>
      <c r="E71" s="98">
        <v>2844</v>
      </c>
      <c r="F71" s="101" t="s">
        <v>12</v>
      </c>
    </row>
    <row r="72" spans="2:6" ht="12.5">
      <c r="B72" s="114">
        <v>45407.593460648146</v>
      </c>
      <c r="C72" s="100">
        <v>432</v>
      </c>
      <c r="D72" s="115">
        <v>14.22</v>
      </c>
      <c r="E72" s="98">
        <v>6143.04</v>
      </c>
      <c r="F72" s="101" t="s">
        <v>12</v>
      </c>
    </row>
    <row r="73" spans="2:6" ht="12.5">
      <c r="B73" s="114">
        <v>45407.596412037034</v>
      </c>
      <c r="C73" s="100">
        <v>729</v>
      </c>
      <c r="D73" s="115">
        <v>14.21</v>
      </c>
      <c r="E73" s="98">
        <v>10359.09</v>
      </c>
      <c r="F73" s="101" t="s">
        <v>12</v>
      </c>
    </row>
    <row r="74" spans="2:6" ht="12.5">
      <c r="B74" s="114">
        <v>45407.596412037034</v>
      </c>
      <c r="C74" s="100">
        <v>5</v>
      </c>
      <c r="D74" s="115">
        <v>14.21</v>
      </c>
      <c r="E74" s="98">
        <v>71.050000000000011</v>
      </c>
      <c r="F74" s="101" t="s">
        <v>12</v>
      </c>
    </row>
    <row r="75" spans="2:6" ht="12.5">
      <c r="B75" s="114">
        <v>45407.596412037034</v>
      </c>
      <c r="C75" s="100">
        <v>654</v>
      </c>
      <c r="D75" s="115">
        <v>14.21</v>
      </c>
      <c r="E75" s="98">
        <v>9293.34</v>
      </c>
      <c r="F75" s="101" t="s">
        <v>12</v>
      </c>
    </row>
    <row r="76" spans="2:6" ht="12.5">
      <c r="B76" s="114">
        <v>45407.60429398148</v>
      </c>
      <c r="C76" s="100">
        <v>634</v>
      </c>
      <c r="D76" s="115">
        <v>14.2</v>
      </c>
      <c r="E76" s="98">
        <v>9002.7999999999993</v>
      </c>
      <c r="F76" s="101" t="s">
        <v>12</v>
      </c>
    </row>
    <row r="77" spans="2:6" ht="12.5">
      <c r="B77" s="114">
        <v>45407.60560185185</v>
      </c>
      <c r="C77" s="100">
        <v>227</v>
      </c>
      <c r="D77" s="115">
        <v>14.19</v>
      </c>
      <c r="E77" s="98">
        <v>3221.13</v>
      </c>
      <c r="F77" s="101" t="s">
        <v>12</v>
      </c>
    </row>
    <row r="78" spans="2:6" ht="12.5">
      <c r="B78" s="114">
        <v>45407.60560185185</v>
      </c>
      <c r="C78" s="100">
        <v>552</v>
      </c>
      <c r="D78" s="115">
        <v>14.19</v>
      </c>
      <c r="E78" s="98">
        <v>7832.88</v>
      </c>
      <c r="F78" s="101" t="s">
        <v>12</v>
      </c>
    </row>
    <row r="79" spans="2:6" ht="12.5">
      <c r="B79" s="114">
        <v>45407.612962962965</v>
      </c>
      <c r="C79" s="100">
        <v>664</v>
      </c>
      <c r="D79" s="115">
        <v>14.14</v>
      </c>
      <c r="E79" s="98">
        <v>9388.9600000000009</v>
      </c>
      <c r="F79" s="101" t="s">
        <v>12</v>
      </c>
    </row>
    <row r="80" spans="2:6" ht="12.5">
      <c r="B80" s="114">
        <v>45407.612962962965</v>
      </c>
      <c r="C80" s="100">
        <v>631</v>
      </c>
      <c r="D80" s="115">
        <v>14.14</v>
      </c>
      <c r="E80" s="98">
        <v>8922.34</v>
      </c>
      <c r="F80" s="101" t="s">
        <v>12</v>
      </c>
    </row>
    <row r="81" spans="2:6" ht="12.5">
      <c r="B81" s="114">
        <v>45407.61614583333</v>
      </c>
      <c r="C81" s="100">
        <v>580</v>
      </c>
      <c r="D81" s="115">
        <v>14.12</v>
      </c>
      <c r="E81" s="98">
        <v>8189.5999999999995</v>
      </c>
      <c r="F81" s="101" t="s">
        <v>12</v>
      </c>
    </row>
    <row r="82" spans="2:6" ht="12.5">
      <c r="B82" s="114">
        <v>45407.61614583333</v>
      </c>
      <c r="C82" s="100">
        <v>66</v>
      </c>
      <c r="D82" s="115">
        <v>14.12</v>
      </c>
      <c r="E82" s="98">
        <v>931.92</v>
      </c>
      <c r="F82" s="101" t="s">
        <v>12</v>
      </c>
    </row>
    <row r="83" spans="2:6" ht="12.5">
      <c r="B83" s="114">
        <v>45407.623194444444</v>
      </c>
      <c r="C83" s="100">
        <v>731</v>
      </c>
      <c r="D83" s="115">
        <v>14.11</v>
      </c>
      <c r="E83" s="98">
        <v>10314.41</v>
      </c>
      <c r="F83" s="101" t="s">
        <v>12</v>
      </c>
    </row>
    <row r="84" spans="2:6" ht="12.5">
      <c r="B84" s="114">
        <v>45407.626342592594</v>
      </c>
      <c r="C84" s="100">
        <v>737</v>
      </c>
      <c r="D84" s="115">
        <v>14.11</v>
      </c>
      <c r="E84" s="98">
        <v>10399.07</v>
      </c>
      <c r="F84" s="101" t="s">
        <v>12</v>
      </c>
    </row>
    <row r="85" spans="2:6" ht="12.5">
      <c r="B85" s="114">
        <v>45407.634375000001</v>
      </c>
      <c r="C85" s="100">
        <v>761</v>
      </c>
      <c r="D85" s="115">
        <v>14.08</v>
      </c>
      <c r="E85" s="98">
        <v>10714.88</v>
      </c>
      <c r="F85" s="101" t="s">
        <v>12</v>
      </c>
    </row>
    <row r="86" spans="2:6" ht="12.5">
      <c r="B86" s="114">
        <v>45407.635925925926</v>
      </c>
      <c r="C86" s="100">
        <v>636</v>
      </c>
      <c r="D86" s="115">
        <v>14.08</v>
      </c>
      <c r="E86" s="98">
        <v>8954.8799999999992</v>
      </c>
      <c r="F86" s="101" t="s">
        <v>12</v>
      </c>
    </row>
    <row r="87" spans="2:6" ht="12.5">
      <c r="B87" s="114">
        <v>45407.645567129628</v>
      </c>
      <c r="C87" s="100">
        <v>246</v>
      </c>
      <c r="D87" s="115">
        <v>14.1</v>
      </c>
      <c r="E87" s="98">
        <v>3468.6</v>
      </c>
      <c r="F87" s="101" t="s">
        <v>12</v>
      </c>
    </row>
    <row r="88" spans="2:6" ht="12.5">
      <c r="B88" s="114">
        <v>45407.645567129628</v>
      </c>
      <c r="C88" s="100">
        <v>512</v>
      </c>
      <c r="D88" s="115">
        <v>14.1</v>
      </c>
      <c r="E88" s="98">
        <v>7219.2</v>
      </c>
      <c r="F88" s="101" t="s">
        <v>12</v>
      </c>
    </row>
    <row r="89" spans="2:6" ht="12.5">
      <c r="B89" s="114">
        <v>45407.646493055552</v>
      </c>
      <c r="C89" s="100">
        <v>633</v>
      </c>
      <c r="D89" s="115">
        <v>14.1</v>
      </c>
      <c r="E89" s="98">
        <v>8925.2999999999993</v>
      </c>
      <c r="F89" s="101" t="s">
        <v>12</v>
      </c>
    </row>
    <row r="90" spans="2:6" ht="12.5">
      <c r="B90" s="114">
        <v>45407.648414351854</v>
      </c>
      <c r="C90" s="100">
        <v>757</v>
      </c>
      <c r="D90" s="115">
        <v>14.1</v>
      </c>
      <c r="E90" s="98">
        <v>10673.699999999999</v>
      </c>
      <c r="F90" s="101" t="s">
        <v>12</v>
      </c>
    </row>
    <row r="91" spans="2:6" ht="12.5">
      <c r="B91" s="114">
        <v>45407.655474537038</v>
      </c>
      <c r="C91" s="100">
        <v>738</v>
      </c>
      <c r="D91" s="115">
        <v>14.08</v>
      </c>
      <c r="E91" s="98">
        <v>10391.040000000001</v>
      </c>
      <c r="F91" s="101" t="s">
        <v>12</v>
      </c>
    </row>
    <row r="92" spans="2:6" ht="12.5">
      <c r="B92" s="114">
        <v>45407.661678240744</v>
      </c>
      <c r="C92" s="100">
        <v>719</v>
      </c>
      <c r="D92" s="115">
        <v>14.06</v>
      </c>
      <c r="E92" s="98">
        <v>10109.140000000001</v>
      </c>
      <c r="F92" s="101" t="s">
        <v>12</v>
      </c>
    </row>
    <row r="93" spans="2:6" ht="12.5">
      <c r="B93" s="114">
        <v>45407.661678240744</v>
      </c>
      <c r="C93" s="100">
        <v>55</v>
      </c>
      <c r="D93" s="115">
        <v>14.06</v>
      </c>
      <c r="E93" s="98">
        <v>773.30000000000007</v>
      </c>
      <c r="F93" s="101" t="s">
        <v>12</v>
      </c>
    </row>
    <row r="94" spans="2:6" ht="12.5">
      <c r="B94" s="114">
        <v>45407.675312500003</v>
      </c>
      <c r="C94" s="100">
        <v>117</v>
      </c>
      <c r="D94" s="115">
        <v>14.1</v>
      </c>
      <c r="E94" s="98">
        <v>1649.7</v>
      </c>
      <c r="F94" s="101" t="s">
        <v>12</v>
      </c>
    </row>
    <row r="95" spans="2:6" ht="12.5">
      <c r="B95" s="114">
        <v>45407.675312500003</v>
      </c>
      <c r="C95" s="100">
        <v>606</v>
      </c>
      <c r="D95" s="115">
        <v>14.1</v>
      </c>
      <c r="E95" s="98">
        <v>8544.6</v>
      </c>
      <c r="F95" s="101" t="s">
        <v>12</v>
      </c>
    </row>
    <row r="96" spans="2:6" ht="12.5">
      <c r="B96" s="114">
        <v>45407.679768518516</v>
      </c>
      <c r="C96" s="100">
        <v>500</v>
      </c>
      <c r="D96" s="115">
        <v>14.11</v>
      </c>
      <c r="E96" s="98">
        <v>7055</v>
      </c>
      <c r="F96" s="101" t="s">
        <v>12</v>
      </c>
    </row>
    <row r="97" spans="2:6" ht="12.5">
      <c r="B97" s="114">
        <v>45407.680486111109</v>
      </c>
      <c r="C97" s="100">
        <v>709</v>
      </c>
      <c r="D97" s="115">
        <v>14.11</v>
      </c>
      <c r="E97" s="98">
        <v>10003.99</v>
      </c>
      <c r="F97" s="101" t="s">
        <v>12</v>
      </c>
    </row>
    <row r="98" spans="2:6" ht="12.5">
      <c r="B98" s="114">
        <v>45407.680486111109</v>
      </c>
      <c r="C98" s="100">
        <v>68</v>
      </c>
      <c r="D98" s="115">
        <v>14.11</v>
      </c>
      <c r="E98" s="98">
        <v>959.48</v>
      </c>
      <c r="F98" s="101" t="s">
        <v>12</v>
      </c>
    </row>
    <row r="99" spans="2:6" ht="12.5">
      <c r="B99" s="114">
        <v>45407.689166666663</v>
      </c>
      <c r="C99" s="100">
        <v>391</v>
      </c>
      <c r="D99" s="115">
        <v>14.13</v>
      </c>
      <c r="E99" s="98">
        <v>5524.83</v>
      </c>
      <c r="F99" s="101" t="s">
        <v>12</v>
      </c>
    </row>
    <row r="100" spans="2:6" ht="12.5">
      <c r="B100" s="114">
        <v>45407.689166666663</v>
      </c>
      <c r="C100" s="100">
        <v>241</v>
      </c>
      <c r="D100" s="115">
        <v>14.13</v>
      </c>
      <c r="E100" s="98">
        <v>3405.3300000000004</v>
      </c>
      <c r="F100" s="101" t="s">
        <v>12</v>
      </c>
    </row>
    <row r="101" spans="2:6" ht="12.5">
      <c r="B101" s="114">
        <v>45407.689675925925</v>
      </c>
      <c r="C101" s="100">
        <v>258</v>
      </c>
      <c r="D101" s="115">
        <v>14.12</v>
      </c>
      <c r="E101" s="98">
        <v>3642.9599999999996</v>
      </c>
      <c r="F101" s="101" t="s">
        <v>12</v>
      </c>
    </row>
    <row r="102" spans="2:6" ht="12.5">
      <c r="B102" s="114">
        <v>45407.689675925925</v>
      </c>
      <c r="C102" s="100">
        <v>383</v>
      </c>
      <c r="D102" s="115">
        <v>14.12</v>
      </c>
      <c r="E102" s="98">
        <v>5407.96</v>
      </c>
      <c r="F102" s="101" t="s">
        <v>12</v>
      </c>
    </row>
    <row r="103" spans="2:6" ht="12.5">
      <c r="B103" s="114">
        <v>45407.698761574073</v>
      </c>
      <c r="C103" s="100">
        <v>778</v>
      </c>
      <c r="D103" s="115">
        <v>14.12</v>
      </c>
      <c r="E103" s="98">
        <v>10985.359999999999</v>
      </c>
      <c r="F103" s="101" t="s">
        <v>12</v>
      </c>
    </row>
    <row r="104" spans="2:6" ht="12.5">
      <c r="B104" s="114">
        <v>45407.706469907411</v>
      </c>
      <c r="C104" s="100">
        <v>423</v>
      </c>
      <c r="D104" s="115">
        <v>14.11</v>
      </c>
      <c r="E104" s="98">
        <v>5968.53</v>
      </c>
      <c r="F104" s="101" t="s">
        <v>12</v>
      </c>
    </row>
    <row r="105" spans="2:6" ht="12.5">
      <c r="B105" s="114">
        <v>45407.706469907411</v>
      </c>
      <c r="C105" s="100">
        <v>336</v>
      </c>
      <c r="D105" s="115">
        <v>14.11</v>
      </c>
      <c r="E105" s="98">
        <v>4740.96</v>
      </c>
      <c r="F105" s="101" t="s">
        <v>12</v>
      </c>
    </row>
    <row r="106" spans="2:6" ht="12.5">
      <c r="B106" s="114">
        <v>45407.708553240744</v>
      </c>
      <c r="C106" s="100">
        <v>652</v>
      </c>
      <c r="D106" s="115">
        <v>14.1</v>
      </c>
      <c r="E106" s="98">
        <v>9193.1999999999989</v>
      </c>
      <c r="F106" s="101" t="s">
        <v>12</v>
      </c>
    </row>
    <row r="107" spans="2:6" ht="12.5">
      <c r="B107" s="114">
        <v>45407.719641203701</v>
      </c>
      <c r="C107" s="100">
        <v>542</v>
      </c>
      <c r="D107" s="115">
        <v>14.09</v>
      </c>
      <c r="E107" s="98">
        <v>7636.78</v>
      </c>
      <c r="F107" s="101" t="s">
        <v>12</v>
      </c>
    </row>
    <row r="108" spans="2:6" ht="12.5">
      <c r="B108" s="114">
        <v>45407.719641203701</v>
      </c>
      <c r="C108" s="100">
        <v>700</v>
      </c>
      <c r="D108" s="115">
        <v>14.09</v>
      </c>
      <c r="E108" s="98">
        <v>9863</v>
      </c>
      <c r="F108" s="101" t="s">
        <v>12</v>
      </c>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5">
      <c r="B17" s="82">
        <v>45406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45406.381921296299</v>
      </c>
      <c r="C20" s="100">
        <v>100</v>
      </c>
      <c r="D20" s="115">
        <v>14.42</v>
      </c>
      <c r="E20" s="98">
        <v>1442</v>
      </c>
      <c r="F20" s="101" t="s">
        <v>12</v>
      </c>
      <c r="G20" s="116"/>
      <c r="H20" s="113"/>
      <c r="I20" s="113"/>
      <c r="J20" s="113"/>
      <c r="K20" s="113"/>
    </row>
    <row r="21" spans="2:12" ht="12.5">
      <c r="B21" s="114">
        <v>45406.381921296299</v>
      </c>
      <c r="C21" s="100">
        <v>590</v>
      </c>
      <c r="D21" s="115">
        <v>14.42</v>
      </c>
      <c r="E21" s="98">
        <v>8507.7999999999993</v>
      </c>
      <c r="F21" s="94" t="s">
        <v>12</v>
      </c>
    </row>
    <row r="22" spans="2:12" ht="12.5">
      <c r="B22" s="114">
        <v>45406.398611111108</v>
      </c>
      <c r="C22" s="100">
        <v>800</v>
      </c>
      <c r="D22" s="115">
        <v>14.41</v>
      </c>
      <c r="E22" s="98">
        <v>11528</v>
      </c>
      <c r="F22" s="94" t="s">
        <v>12</v>
      </c>
    </row>
    <row r="23" spans="2:12" ht="12.5">
      <c r="B23" s="114">
        <v>45406.402685185189</v>
      </c>
      <c r="C23" s="100">
        <v>170</v>
      </c>
      <c r="D23" s="115">
        <v>14.4</v>
      </c>
      <c r="E23" s="98">
        <v>2448</v>
      </c>
      <c r="F23" s="101" t="s">
        <v>12</v>
      </c>
    </row>
    <row r="24" spans="2:12" ht="12.5">
      <c r="B24" s="114">
        <v>45406.404513888891</v>
      </c>
      <c r="C24" s="100">
        <v>512</v>
      </c>
      <c r="D24" s="115">
        <v>14.4</v>
      </c>
      <c r="E24" s="98">
        <v>7372.8</v>
      </c>
      <c r="F24" s="101" t="s">
        <v>12</v>
      </c>
    </row>
    <row r="25" spans="2:12" ht="12.5">
      <c r="B25" s="114">
        <v>45406.419571759259</v>
      </c>
      <c r="C25" s="100">
        <v>710</v>
      </c>
      <c r="D25" s="115">
        <v>14.41</v>
      </c>
      <c r="E25" s="98">
        <v>10231.1</v>
      </c>
      <c r="F25" s="101" t="s">
        <v>12</v>
      </c>
    </row>
    <row r="26" spans="2:12" ht="12.5">
      <c r="B26" s="114">
        <v>45406.430555555555</v>
      </c>
      <c r="C26" s="100">
        <v>205</v>
      </c>
      <c r="D26" s="115">
        <v>14.4</v>
      </c>
      <c r="E26" s="98">
        <v>2952</v>
      </c>
      <c r="F26" s="101" t="s">
        <v>12</v>
      </c>
    </row>
    <row r="27" spans="2:12" ht="12.5">
      <c r="B27" s="114">
        <v>45406.430555555555</v>
      </c>
      <c r="C27" s="100">
        <v>611</v>
      </c>
      <c r="D27" s="115">
        <v>14.4</v>
      </c>
      <c r="E27" s="98">
        <v>8798.4</v>
      </c>
      <c r="F27" s="101" t="s">
        <v>12</v>
      </c>
    </row>
    <row r="28" spans="2:12" ht="12.5">
      <c r="B28" s="114">
        <v>45406.434791666667</v>
      </c>
      <c r="C28" s="100">
        <v>822</v>
      </c>
      <c r="D28" s="115">
        <v>14.46</v>
      </c>
      <c r="E28" s="98">
        <v>11886.12</v>
      </c>
      <c r="F28" s="101" t="s">
        <v>12</v>
      </c>
    </row>
    <row r="29" spans="2:12" ht="12.5">
      <c r="B29" s="114">
        <v>45406.434791666667</v>
      </c>
      <c r="C29" s="100">
        <v>804</v>
      </c>
      <c r="D29" s="115">
        <v>14.46</v>
      </c>
      <c r="E29" s="98">
        <v>11625.84</v>
      </c>
      <c r="F29" s="101" t="s">
        <v>12</v>
      </c>
    </row>
    <row r="30" spans="2:12" ht="12.5">
      <c r="B30" s="114">
        <v>45406.438680555555</v>
      </c>
      <c r="C30" s="100">
        <v>757</v>
      </c>
      <c r="D30" s="115">
        <v>14.47</v>
      </c>
      <c r="E30" s="98">
        <v>10953.79</v>
      </c>
      <c r="F30" s="101" t="s">
        <v>12</v>
      </c>
    </row>
    <row r="31" spans="2:12" ht="12.5">
      <c r="B31" s="114">
        <v>45406.439687500002</v>
      </c>
      <c r="C31" s="100">
        <v>718</v>
      </c>
      <c r="D31" s="115">
        <v>14.46</v>
      </c>
      <c r="E31" s="98">
        <v>10382.280000000001</v>
      </c>
      <c r="F31" s="101" t="s">
        <v>12</v>
      </c>
    </row>
    <row r="32" spans="2:12" ht="12.5">
      <c r="B32" s="114">
        <v>45406.454004629632</v>
      </c>
      <c r="C32" s="100">
        <v>197</v>
      </c>
      <c r="D32" s="115">
        <v>14.47</v>
      </c>
      <c r="E32" s="98">
        <v>2850.59</v>
      </c>
      <c r="F32" s="101" t="s">
        <v>12</v>
      </c>
    </row>
    <row r="33" spans="2:6" ht="12.5">
      <c r="B33" s="114">
        <v>45406.454004629632</v>
      </c>
      <c r="C33" s="100">
        <v>544</v>
      </c>
      <c r="D33" s="115">
        <v>14.47</v>
      </c>
      <c r="E33" s="98">
        <v>7871.68</v>
      </c>
      <c r="F33" s="101" t="s">
        <v>12</v>
      </c>
    </row>
    <row r="34" spans="2:6" ht="12.5">
      <c r="B34" s="114">
        <v>45406.472928240742</v>
      </c>
      <c r="C34" s="100">
        <v>276</v>
      </c>
      <c r="D34" s="115">
        <v>14.45</v>
      </c>
      <c r="E34" s="98">
        <v>3988.2</v>
      </c>
      <c r="F34" s="101" t="s">
        <v>12</v>
      </c>
    </row>
    <row r="35" spans="2:6" ht="12.5">
      <c r="B35" s="114">
        <v>45406.487337962964</v>
      </c>
      <c r="C35" s="100">
        <v>782</v>
      </c>
      <c r="D35" s="115">
        <v>14.47</v>
      </c>
      <c r="E35" s="98">
        <v>11315.54</v>
      </c>
      <c r="F35" s="101" t="s">
        <v>12</v>
      </c>
    </row>
    <row r="36" spans="2:6" ht="12.5">
      <c r="B36" s="114">
        <v>45406.541666666664</v>
      </c>
      <c r="C36" s="100">
        <v>752</v>
      </c>
      <c r="D36" s="115">
        <v>14.44</v>
      </c>
      <c r="E36" s="98">
        <v>10858.88</v>
      </c>
      <c r="F36" s="101" t="s">
        <v>12</v>
      </c>
    </row>
    <row r="37" spans="2:6" ht="12.5">
      <c r="B37" s="114">
        <v>45406.573206018518</v>
      </c>
      <c r="C37" s="100">
        <v>320</v>
      </c>
      <c r="D37" s="115">
        <v>14.4</v>
      </c>
      <c r="E37" s="98">
        <v>4608</v>
      </c>
      <c r="F37" s="101" t="s">
        <v>12</v>
      </c>
    </row>
    <row r="38" spans="2:6" ht="12.5">
      <c r="B38" s="114">
        <v>45406.573206018518</v>
      </c>
      <c r="C38" s="100">
        <v>465</v>
      </c>
      <c r="D38" s="115">
        <v>14.4</v>
      </c>
      <c r="E38" s="98">
        <v>6696</v>
      </c>
      <c r="F38" s="101" t="s">
        <v>12</v>
      </c>
    </row>
    <row r="39" spans="2:6" ht="12.5">
      <c r="B39" s="114">
        <v>45406.609039351853</v>
      </c>
      <c r="C39" s="100">
        <v>664</v>
      </c>
      <c r="D39" s="115">
        <v>14.38</v>
      </c>
      <c r="E39" s="98">
        <v>9548.32</v>
      </c>
      <c r="F39" s="101" t="s">
        <v>12</v>
      </c>
    </row>
    <row r="40" spans="2:6" ht="12.5">
      <c r="B40" s="114">
        <v>45406.637430555558</v>
      </c>
      <c r="C40" s="100">
        <v>666</v>
      </c>
      <c r="D40" s="115">
        <v>14.39</v>
      </c>
      <c r="E40" s="98">
        <v>9583.74</v>
      </c>
      <c r="F40" s="101" t="s">
        <v>12</v>
      </c>
    </row>
    <row r="41" spans="2:6" ht="12.5">
      <c r="B41" s="114">
        <v>45406.63925925926</v>
      </c>
      <c r="C41" s="100">
        <v>582</v>
      </c>
      <c r="D41" s="115">
        <v>14.39</v>
      </c>
      <c r="E41" s="98">
        <v>8374.98</v>
      </c>
      <c r="F41" s="101" t="s">
        <v>12</v>
      </c>
    </row>
    <row r="42" spans="2:6" ht="12.5">
      <c r="B42" s="114">
        <v>45406.639270833337</v>
      </c>
      <c r="C42" s="100">
        <v>88</v>
      </c>
      <c r="D42" s="115">
        <v>14.39</v>
      </c>
      <c r="E42" s="98">
        <v>1266.3200000000002</v>
      </c>
      <c r="F42" s="101" t="s">
        <v>12</v>
      </c>
    </row>
    <row r="43" spans="2:6" ht="12.5">
      <c r="B43" s="114">
        <v>45406.645844907405</v>
      </c>
      <c r="C43" s="100">
        <v>812</v>
      </c>
      <c r="D43" s="115">
        <v>14.37</v>
      </c>
      <c r="E43" s="98">
        <v>11668.439999999999</v>
      </c>
      <c r="F43" s="101" t="s">
        <v>12</v>
      </c>
    </row>
    <row r="44" spans="2:6" ht="12.5">
      <c r="B44" s="114">
        <v>45406.646979166668</v>
      </c>
      <c r="C44" s="100">
        <v>761</v>
      </c>
      <c r="D44" s="115">
        <v>14.35</v>
      </c>
      <c r="E44" s="98">
        <v>10920.35</v>
      </c>
      <c r="F44" s="101" t="s">
        <v>12</v>
      </c>
    </row>
    <row r="45" spans="2:6" ht="12.5">
      <c r="B45" s="114">
        <v>45406.656053240738</v>
      </c>
      <c r="C45" s="100">
        <v>809</v>
      </c>
      <c r="D45" s="115">
        <v>14.34</v>
      </c>
      <c r="E45" s="98">
        <v>11601.06</v>
      </c>
      <c r="F45" s="101" t="s">
        <v>12</v>
      </c>
    </row>
    <row r="46" spans="2:6" ht="12.5">
      <c r="B46" s="114">
        <v>45406.656053240738</v>
      </c>
      <c r="C46" s="100">
        <v>6</v>
      </c>
      <c r="D46" s="115">
        <v>14.34</v>
      </c>
      <c r="E46" s="98">
        <v>86.039999999999992</v>
      </c>
      <c r="F46" s="101" t="s">
        <v>12</v>
      </c>
    </row>
    <row r="47" spans="2:6" ht="12.5">
      <c r="B47" s="114">
        <v>45406.656053240738</v>
      </c>
      <c r="C47" s="100">
        <v>3</v>
      </c>
      <c r="D47" s="115">
        <v>14.34</v>
      </c>
      <c r="E47" s="98">
        <v>43.019999999999996</v>
      </c>
      <c r="F47" s="101" t="s">
        <v>12</v>
      </c>
    </row>
    <row r="48" spans="2:6" ht="12.5">
      <c r="B48" s="114">
        <v>45406.656053240738</v>
      </c>
      <c r="C48" s="100">
        <v>182</v>
      </c>
      <c r="D48" s="115">
        <v>14.34</v>
      </c>
      <c r="E48" s="98">
        <v>2609.88</v>
      </c>
      <c r="F48" s="101" t="s">
        <v>12</v>
      </c>
    </row>
    <row r="49" spans="2:6" ht="12.5">
      <c r="B49" s="114">
        <v>45406.65625</v>
      </c>
      <c r="C49" s="100">
        <v>232</v>
      </c>
      <c r="D49" s="115">
        <v>14.34</v>
      </c>
      <c r="E49" s="98">
        <v>3326.88</v>
      </c>
      <c r="F49" s="101" t="s">
        <v>12</v>
      </c>
    </row>
    <row r="50" spans="2:6" ht="12.5">
      <c r="B50" s="114">
        <v>45406.65625</v>
      </c>
      <c r="C50" s="100">
        <v>384</v>
      </c>
      <c r="D50" s="115">
        <v>14.34</v>
      </c>
      <c r="E50" s="98">
        <v>5506.5599999999995</v>
      </c>
      <c r="F50" s="101" t="s">
        <v>12</v>
      </c>
    </row>
    <row r="51" spans="2:6" ht="12.5">
      <c r="B51" s="114">
        <v>45406.65625</v>
      </c>
      <c r="C51" s="100">
        <v>384</v>
      </c>
      <c r="D51" s="115">
        <v>14.34</v>
      </c>
      <c r="E51" s="98">
        <v>5506.5599999999995</v>
      </c>
      <c r="F51" s="101" t="s">
        <v>12</v>
      </c>
    </row>
    <row r="52" spans="2:6" ht="12.5">
      <c r="B52" s="114">
        <v>45406.6565162037</v>
      </c>
      <c r="C52" s="100">
        <v>201</v>
      </c>
      <c r="D52" s="115">
        <v>14.33</v>
      </c>
      <c r="E52" s="98">
        <v>2880.33</v>
      </c>
      <c r="F52" s="101" t="s">
        <v>12</v>
      </c>
    </row>
    <row r="53" spans="2:6" ht="12.5">
      <c r="B53" s="114">
        <v>45406.6565162037</v>
      </c>
      <c r="C53" s="100">
        <v>562</v>
      </c>
      <c r="D53" s="115">
        <v>14.33</v>
      </c>
      <c r="E53" s="98">
        <v>8053.46</v>
      </c>
      <c r="F53" s="101" t="s">
        <v>12</v>
      </c>
    </row>
    <row r="54" spans="2:6" ht="12.5">
      <c r="B54" s="114">
        <v>45406.666562500002</v>
      </c>
      <c r="C54" s="100">
        <v>676</v>
      </c>
      <c r="D54" s="115">
        <v>14.29</v>
      </c>
      <c r="E54" s="98">
        <v>9660.0399999999991</v>
      </c>
      <c r="F54" s="101" t="s">
        <v>12</v>
      </c>
    </row>
    <row r="55" spans="2:6" ht="12.5">
      <c r="B55" s="114">
        <v>45406.670810185184</v>
      </c>
      <c r="C55" s="100">
        <v>72</v>
      </c>
      <c r="D55" s="115">
        <v>14.3</v>
      </c>
      <c r="E55" s="98">
        <v>1029.6000000000001</v>
      </c>
      <c r="F55" s="101" t="s">
        <v>12</v>
      </c>
    </row>
    <row r="56" spans="2:6" ht="12.5">
      <c r="B56" s="114">
        <v>45406.670810185184</v>
      </c>
      <c r="C56" s="100">
        <v>490</v>
      </c>
      <c r="D56" s="115">
        <v>14.3</v>
      </c>
      <c r="E56" s="98">
        <v>7007</v>
      </c>
      <c r="F56" s="101" t="s">
        <v>12</v>
      </c>
    </row>
    <row r="57" spans="2:6" ht="12.5">
      <c r="B57" s="114">
        <v>45406.670810185184</v>
      </c>
      <c r="C57" s="100">
        <v>102</v>
      </c>
      <c r="D57" s="115">
        <v>14.3</v>
      </c>
      <c r="E57" s="98">
        <v>1458.6000000000001</v>
      </c>
      <c r="F57" s="101" t="s">
        <v>12</v>
      </c>
    </row>
    <row r="58" spans="2:6" ht="12.5">
      <c r="B58" s="114">
        <v>45406.680243055554</v>
      </c>
      <c r="C58" s="100">
        <v>147</v>
      </c>
      <c r="D58" s="115">
        <v>14.3</v>
      </c>
      <c r="E58" s="98">
        <v>2102.1</v>
      </c>
      <c r="F58" s="101" t="s">
        <v>12</v>
      </c>
    </row>
    <row r="59" spans="2:6" ht="12.5">
      <c r="B59" s="114">
        <v>45406.680243055554</v>
      </c>
      <c r="C59" s="100">
        <v>754</v>
      </c>
      <c r="D59" s="115">
        <v>14.3</v>
      </c>
      <c r="E59" s="98">
        <v>10782.2</v>
      </c>
      <c r="F59" s="101" t="s">
        <v>12</v>
      </c>
    </row>
    <row r="60" spans="2:6" ht="12.5">
      <c r="B60" s="114">
        <v>45406.680243055554</v>
      </c>
      <c r="C60" s="100">
        <v>346</v>
      </c>
      <c r="D60" s="115">
        <v>14.3</v>
      </c>
      <c r="E60" s="98">
        <v>4947.8</v>
      </c>
      <c r="F60" s="101" t="s">
        <v>12</v>
      </c>
    </row>
    <row r="61" spans="2:6" ht="12.5">
      <c r="B61" s="114">
        <v>45406.680243055554</v>
      </c>
      <c r="C61" s="100">
        <v>346</v>
      </c>
      <c r="D61" s="115">
        <v>14.3</v>
      </c>
      <c r="E61" s="98">
        <v>4947.8</v>
      </c>
      <c r="F61" s="101" t="s">
        <v>12</v>
      </c>
    </row>
    <row r="62" spans="2:6" ht="12.5">
      <c r="B62" s="114">
        <v>45406.680243055554</v>
      </c>
      <c r="C62" s="100">
        <v>719</v>
      </c>
      <c r="D62" s="115">
        <v>14.3</v>
      </c>
      <c r="E62" s="98">
        <v>10281.700000000001</v>
      </c>
      <c r="F62" s="101" t="s">
        <v>12</v>
      </c>
    </row>
    <row r="63" spans="2:6" ht="12.5">
      <c r="B63" s="114">
        <v>45406.686342592591</v>
      </c>
      <c r="C63" s="100">
        <v>499</v>
      </c>
      <c r="D63" s="115">
        <v>14.35</v>
      </c>
      <c r="E63" s="98">
        <v>7160.65</v>
      </c>
      <c r="F63" s="101" t="s">
        <v>12</v>
      </c>
    </row>
    <row r="64" spans="2:6" ht="12.5">
      <c r="B64" s="114">
        <v>45406.686342592591</v>
      </c>
      <c r="C64" s="100">
        <v>167</v>
      </c>
      <c r="D64" s="115">
        <v>14.35</v>
      </c>
      <c r="E64" s="98">
        <v>2396.4499999999998</v>
      </c>
      <c r="F64" s="101" t="s">
        <v>12</v>
      </c>
    </row>
    <row r="65" spans="2:6" ht="12.5">
      <c r="B65" s="114">
        <v>45406.6874537037</v>
      </c>
      <c r="C65" s="100">
        <v>723</v>
      </c>
      <c r="D65" s="115">
        <v>14.34</v>
      </c>
      <c r="E65" s="98">
        <v>10367.82</v>
      </c>
      <c r="F65" s="101" t="s">
        <v>12</v>
      </c>
    </row>
    <row r="66" spans="2:6" ht="12.5">
      <c r="B66" s="114">
        <v>45406.701493055552</v>
      </c>
      <c r="C66" s="100">
        <v>148</v>
      </c>
      <c r="D66" s="115">
        <v>14.33</v>
      </c>
      <c r="E66" s="98">
        <v>2120.84</v>
      </c>
      <c r="F66" s="101" t="s">
        <v>12</v>
      </c>
    </row>
    <row r="67" spans="2:6" ht="12.5">
      <c r="B67" s="114">
        <v>45406.701493055552</v>
      </c>
      <c r="C67" s="100">
        <v>136</v>
      </c>
      <c r="D67" s="115">
        <v>14.33</v>
      </c>
      <c r="E67" s="98">
        <v>1948.88</v>
      </c>
      <c r="F67" s="101" t="s">
        <v>12</v>
      </c>
    </row>
    <row r="68" spans="2:6" ht="12.5">
      <c r="B68" s="114">
        <v>45406.701493055552</v>
      </c>
      <c r="C68" s="100">
        <v>382</v>
      </c>
      <c r="D68" s="115">
        <v>14.33</v>
      </c>
      <c r="E68" s="98">
        <v>5474.06</v>
      </c>
      <c r="F68" s="101" t="s">
        <v>12</v>
      </c>
    </row>
    <row r="69" spans="2:6" ht="12.5">
      <c r="B69" s="114">
        <v>45406.708703703705</v>
      </c>
      <c r="C69" s="100">
        <v>618</v>
      </c>
      <c r="D69" s="115">
        <v>14.32</v>
      </c>
      <c r="E69" s="98">
        <v>8849.76</v>
      </c>
      <c r="F69" s="101" t="s">
        <v>12</v>
      </c>
    </row>
    <row r="70" spans="2:6" ht="12.5">
      <c r="B70" s="114">
        <v>45406.708703703705</v>
      </c>
      <c r="C70" s="100">
        <v>45</v>
      </c>
      <c r="D70" s="115">
        <v>14.32</v>
      </c>
      <c r="E70" s="98">
        <v>644.4</v>
      </c>
      <c r="F70" s="101" t="s">
        <v>12</v>
      </c>
    </row>
    <row r="71" spans="2:6" ht="12.5">
      <c r="B71" s="114">
        <v>45406.708715277775</v>
      </c>
      <c r="C71" s="100">
        <v>38</v>
      </c>
      <c r="D71" s="115">
        <v>14.3</v>
      </c>
      <c r="E71" s="98">
        <v>543.4</v>
      </c>
      <c r="F71" s="101" t="s">
        <v>12</v>
      </c>
    </row>
    <row r="72" spans="2:6" ht="12.5">
      <c r="B72" s="114">
        <v>45406.708715277775</v>
      </c>
      <c r="C72" s="100">
        <v>346</v>
      </c>
      <c r="D72" s="115">
        <v>14.3</v>
      </c>
      <c r="E72" s="98">
        <v>4947.8</v>
      </c>
      <c r="F72" s="101" t="s">
        <v>12</v>
      </c>
    </row>
    <row r="73" spans="2:6" ht="12.5">
      <c r="B73" s="114">
        <v>45406.708715277775</v>
      </c>
      <c r="C73" s="100">
        <v>199</v>
      </c>
      <c r="D73" s="115">
        <v>14.3</v>
      </c>
      <c r="E73" s="98">
        <v>2845.7000000000003</v>
      </c>
      <c r="F73" s="101" t="s">
        <v>12</v>
      </c>
    </row>
    <row r="74" spans="2:6" ht="12.5">
      <c r="B74" s="114">
        <v>45406.708865740744</v>
      </c>
      <c r="C74" s="100">
        <v>298</v>
      </c>
      <c r="D74" s="115">
        <v>14.3</v>
      </c>
      <c r="E74" s="98">
        <v>4261.4000000000005</v>
      </c>
      <c r="F74" s="101" t="s">
        <v>12</v>
      </c>
    </row>
    <row r="75" spans="2:6" ht="12.5">
      <c r="B75" s="114">
        <v>45406.708865740744</v>
      </c>
      <c r="C75" s="100">
        <v>346</v>
      </c>
      <c r="D75" s="115">
        <v>14.3</v>
      </c>
      <c r="E75" s="98">
        <v>4947.8</v>
      </c>
      <c r="F75" s="101" t="s">
        <v>12</v>
      </c>
    </row>
    <row r="76" spans="2:6" ht="12.5">
      <c r="B76" s="114">
        <v>45406.7108912037</v>
      </c>
      <c r="C76" s="100">
        <v>804</v>
      </c>
      <c r="D76" s="115">
        <v>14.32</v>
      </c>
      <c r="E76" s="98">
        <v>11513.28</v>
      </c>
      <c r="F76" s="101" t="s">
        <v>12</v>
      </c>
    </row>
    <row r="77" spans="2:6" ht="12.5">
      <c r="B77" s="114">
        <v>45406.718460648146</v>
      </c>
      <c r="C77" s="100">
        <v>752</v>
      </c>
      <c r="D77" s="115">
        <v>14.32</v>
      </c>
      <c r="E77" s="98">
        <v>10768.64</v>
      </c>
      <c r="F77" s="101" t="s">
        <v>12</v>
      </c>
    </row>
    <row r="78" spans="2:6" ht="12.5">
      <c r="B78" s="114">
        <v>45406.719849537039</v>
      </c>
      <c r="C78" s="100">
        <v>280</v>
      </c>
      <c r="D78" s="115">
        <v>14.32</v>
      </c>
      <c r="E78" s="98">
        <v>4009.6</v>
      </c>
      <c r="F78" s="101" t="s">
        <v>12</v>
      </c>
    </row>
    <row r="79" spans="2:6" ht="12.5">
      <c r="B79" s="114">
        <v>45406.719849537039</v>
      </c>
      <c r="C79" s="100">
        <v>93</v>
      </c>
      <c r="D79" s="115">
        <v>14.32</v>
      </c>
      <c r="E79" s="98">
        <v>1331.76</v>
      </c>
      <c r="F79" s="101" t="s">
        <v>12</v>
      </c>
    </row>
    <row r="80" spans="2:6" ht="12.5">
      <c r="B80" s="114">
        <v>45406.719849537039</v>
      </c>
      <c r="C80" s="100">
        <v>179</v>
      </c>
      <c r="D80" s="115">
        <v>14.32</v>
      </c>
      <c r="E80" s="98">
        <v>2563.2800000000002</v>
      </c>
      <c r="F80" s="101" t="s">
        <v>12</v>
      </c>
    </row>
    <row r="81" spans="2:6" ht="12.5">
      <c r="B81" s="114">
        <v>45406.719930555555</v>
      </c>
      <c r="C81" s="100">
        <v>174</v>
      </c>
      <c r="D81" s="115">
        <v>14.32</v>
      </c>
      <c r="E81" s="98">
        <v>2491.6799999999998</v>
      </c>
      <c r="F81" s="101" t="s">
        <v>12</v>
      </c>
    </row>
    <row r="82" spans="2:6" ht="12.5">
      <c r="B82" s="114"/>
      <c r="D82" s="115"/>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5">
      <c r="B17" s="82">
        <v>45405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45405.379178240742</v>
      </c>
      <c r="C20" s="100">
        <v>537</v>
      </c>
      <c r="D20" s="115">
        <v>14.46</v>
      </c>
      <c r="E20" s="98">
        <v>7765.02</v>
      </c>
      <c r="F20" s="101" t="s">
        <v>12</v>
      </c>
      <c r="G20" s="116"/>
      <c r="H20" s="113"/>
      <c r="I20" s="113"/>
      <c r="J20" s="113"/>
      <c r="K20" s="113"/>
    </row>
    <row r="21" spans="2:12" ht="12.5">
      <c r="B21" s="114">
        <v>45405.380729166667</v>
      </c>
      <c r="C21" s="100">
        <v>516</v>
      </c>
      <c r="D21" s="115">
        <v>14.52</v>
      </c>
      <c r="E21" s="98">
        <v>7492.32</v>
      </c>
      <c r="F21" s="94" t="s">
        <v>12</v>
      </c>
    </row>
    <row r="22" spans="2:12" ht="12.5">
      <c r="B22" s="114">
        <v>45405.38318287037</v>
      </c>
      <c r="C22" s="100">
        <v>553</v>
      </c>
      <c r="D22" s="115">
        <v>14.51</v>
      </c>
      <c r="E22" s="98">
        <v>8024.03</v>
      </c>
      <c r="F22" s="94" t="s">
        <v>12</v>
      </c>
    </row>
    <row r="23" spans="2:12" ht="12.5">
      <c r="B23" s="114">
        <v>45405.395740740743</v>
      </c>
      <c r="C23" s="100">
        <v>496</v>
      </c>
      <c r="D23" s="115">
        <v>14.49</v>
      </c>
      <c r="E23" s="98">
        <v>7187.04</v>
      </c>
      <c r="F23" s="101" t="s">
        <v>12</v>
      </c>
    </row>
    <row r="24" spans="2:12" ht="12.5">
      <c r="B24" s="114">
        <v>45405.395740740743</v>
      </c>
      <c r="C24" s="100">
        <v>498</v>
      </c>
      <c r="D24" s="115">
        <v>14.49</v>
      </c>
      <c r="E24" s="98">
        <v>7216.02</v>
      </c>
      <c r="F24" s="101" t="s">
        <v>12</v>
      </c>
    </row>
    <row r="25" spans="2:12" ht="12.5">
      <c r="B25" s="114">
        <v>45405.416550925926</v>
      </c>
      <c r="C25" s="100">
        <v>25</v>
      </c>
      <c r="D25" s="115">
        <v>14.52</v>
      </c>
      <c r="E25" s="98">
        <v>363</v>
      </c>
      <c r="F25" s="101" t="s">
        <v>12</v>
      </c>
    </row>
    <row r="26" spans="2:12" ht="12.5">
      <c r="B26" s="114">
        <v>45405.416550925926</v>
      </c>
      <c r="C26" s="100">
        <v>32</v>
      </c>
      <c r="D26" s="115">
        <v>14.52</v>
      </c>
      <c r="E26" s="98">
        <v>464.64</v>
      </c>
      <c r="F26" s="101" t="s">
        <v>12</v>
      </c>
    </row>
    <row r="27" spans="2:12" ht="12.5">
      <c r="B27" s="114">
        <v>45405.416550925926</v>
      </c>
      <c r="C27" s="100">
        <v>685</v>
      </c>
      <c r="D27" s="115">
        <v>14.52</v>
      </c>
      <c r="E27" s="98">
        <v>9946.1999999999989</v>
      </c>
      <c r="F27" s="101" t="s">
        <v>12</v>
      </c>
    </row>
    <row r="28" spans="2:12" ht="12.5">
      <c r="B28" s="114">
        <v>45405.416550925926</v>
      </c>
      <c r="C28" s="100">
        <v>415</v>
      </c>
      <c r="D28" s="115">
        <v>14.52</v>
      </c>
      <c r="E28" s="98">
        <v>6025.8</v>
      </c>
      <c r="F28" s="101" t="s">
        <v>12</v>
      </c>
    </row>
    <row r="29" spans="2:12" ht="12.5">
      <c r="B29" s="114">
        <v>45405.416550925926</v>
      </c>
      <c r="C29" s="100">
        <v>764</v>
      </c>
      <c r="D29" s="115">
        <v>14.52</v>
      </c>
      <c r="E29" s="98">
        <v>11093.279999999999</v>
      </c>
      <c r="F29" s="101" t="s">
        <v>12</v>
      </c>
    </row>
    <row r="30" spans="2:12" ht="12.5">
      <c r="B30" s="114">
        <v>45405.425902777781</v>
      </c>
      <c r="C30" s="100">
        <v>731</v>
      </c>
      <c r="D30" s="115">
        <v>14.39</v>
      </c>
      <c r="E30" s="98">
        <v>10519.09</v>
      </c>
      <c r="F30" s="101" t="s">
        <v>12</v>
      </c>
    </row>
    <row r="31" spans="2:12" ht="12.5">
      <c r="B31" s="114">
        <v>45405.425902777781</v>
      </c>
      <c r="C31" s="100">
        <v>269</v>
      </c>
      <c r="D31" s="115">
        <v>14.39</v>
      </c>
      <c r="E31" s="98">
        <v>3870.9100000000003</v>
      </c>
      <c r="F31" s="101" t="s">
        <v>12</v>
      </c>
    </row>
    <row r="32" spans="2:12" ht="12.5">
      <c r="B32" s="114">
        <v>45405.43068287037</v>
      </c>
      <c r="C32" s="100">
        <v>524</v>
      </c>
      <c r="D32" s="115">
        <v>14.39</v>
      </c>
      <c r="E32" s="98">
        <v>7540.3600000000006</v>
      </c>
      <c r="F32" s="101" t="s">
        <v>12</v>
      </c>
    </row>
    <row r="33" spans="2:6" ht="12.5">
      <c r="B33" s="114">
        <v>45405.436550925922</v>
      </c>
      <c r="C33" s="100">
        <v>521</v>
      </c>
      <c r="D33" s="115">
        <v>14.42</v>
      </c>
      <c r="E33" s="98">
        <v>7512.82</v>
      </c>
      <c r="F33" s="101" t="s">
        <v>12</v>
      </c>
    </row>
    <row r="34" spans="2:6" ht="12.5">
      <c r="B34" s="114">
        <v>45405.463518518518</v>
      </c>
      <c r="C34" s="100">
        <v>249</v>
      </c>
      <c r="D34" s="115">
        <v>14.42</v>
      </c>
      <c r="E34" s="98">
        <v>3590.58</v>
      </c>
      <c r="F34" s="101" t="s">
        <v>12</v>
      </c>
    </row>
    <row r="35" spans="2:6" ht="12.5">
      <c r="B35" s="114">
        <v>45405.463518518518</v>
      </c>
      <c r="C35" s="100">
        <v>248</v>
      </c>
      <c r="D35" s="115">
        <v>14.42</v>
      </c>
      <c r="E35" s="98">
        <v>3576.16</v>
      </c>
      <c r="F35" s="101" t="s">
        <v>12</v>
      </c>
    </row>
    <row r="36" spans="2:6" ht="12.5">
      <c r="B36" s="114">
        <v>45405.463518518518</v>
      </c>
      <c r="C36" s="100">
        <v>1012</v>
      </c>
      <c r="D36" s="115">
        <v>14.42</v>
      </c>
      <c r="E36" s="98">
        <v>14593.039999999999</v>
      </c>
      <c r="F36" s="101" t="s">
        <v>12</v>
      </c>
    </row>
    <row r="37" spans="2:6" ht="12.5">
      <c r="B37" s="114">
        <v>45405.484155092592</v>
      </c>
      <c r="C37" s="100">
        <v>240</v>
      </c>
      <c r="D37" s="115">
        <v>14.45</v>
      </c>
      <c r="E37" s="98">
        <v>3468</v>
      </c>
      <c r="F37" s="101" t="s">
        <v>12</v>
      </c>
    </row>
    <row r="38" spans="2:6" ht="12.5">
      <c r="B38" s="114">
        <v>45405.484155092592</v>
      </c>
      <c r="C38" s="100">
        <v>380</v>
      </c>
      <c r="D38" s="115">
        <v>14.45</v>
      </c>
      <c r="E38" s="98">
        <v>5491</v>
      </c>
      <c r="F38" s="101" t="s">
        <v>12</v>
      </c>
    </row>
    <row r="39" spans="2:6" ht="12.5">
      <c r="B39" s="114">
        <v>45405.484155092592</v>
      </c>
      <c r="C39" s="100">
        <v>380</v>
      </c>
      <c r="D39" s="115">
        <v>14.45</v>
      </c>
      <c r="E39" s="98">
        <v>5491</v>
      </c>
      <c r="F39" s="101" t="s">
        <v>12</v>
      </c>
    </row>
    <row r="40" spans="2:6" ht="12.5">
      <c r="B40" s="114">
        <v>45405.488981481481</v>
      </c>
      <c r="C40" s="100">
        <v>842</v>
      </c>
      <c r="D40" s="115">
        <v>14.46</v>
      </c>
      <c r="E40" s="98">
        <v>12175.320000000002</v>
      </c>
      <c r="F40" s="101" t="s">
        <v>12</v>
      </c>
    </row>
    <row r="41" spans="2:6" ht="12.5">
      <c r="B41" s="114">
        <v>45405.488981481481</v>
      </c>
      <c r="C41" s="100">
        <v>183</v>
      </c>
      <c r="D41" s="115">
        <v>14.46</v>
      </c>
      <c r="E41" s="98">
        <v>2646.1800000000003</v>
      </c>
      <c r="F41" s="101" t="s">
        <v>12</v>
      </c>
    </row>
    <row r="42" spans="2:6" ht="12.5">
      <c r="B42" s="114">
        <v>45405.498182870368</v>
      </c>
      <c r="C42" s="100">
        <v>534</v>
      </c>
      <c r="D42" s="115">
        <v>14.46</v>
      </c>
      <c r="E42" s="98">
        <v>7721.64</v>
      </c>
      <c r="F42" s="101" t="s">
        <v>12</v>
      </c>
    </row>
    <row r="43" spans="2:6" ht="12.5">
      <c r="B43" s="114">
        <v>45405.508981481478</v>
      </c>
      <c r="C43" s="100">
        <v>582</v>
      </c>
      <c r="D43" s="115">
        <v>14.5</v>
      </c>
      <c r="E43" s="98">
        <v>8439</v>
      </c>
      <c r="F43" s="101" t="s">
        <v>12</v>
      </c>
    </row>
    <row r="44" spans="2:6" ht="12.5">
      <c r="B44" s="114">
        <v>45405.534016203703</v>
      </c>
      <c r="C44" s="100">
        <v>10</v>
      </c>
      <c r="D44" s="115">
        <v>14.53</v>
      </c>
      <c r="E44" s="98">
        <v>145.29999999999998</v>
      </c>
      <c r="F44" s="101" t="s">
        <v>12</v>
      </c>
    </row>
    <row r="45" spans="2:6" ht="12.5">
      <c r="B45" s="114">
        <v>45405.534016203703</v>
      </c>
      <c r="C45" s="100">
        <v>937</v>
      </c>
      <c r="D45" s="115">
        <v>14.53</v>
      </c>
      <c r="E45" s="98">
        <v>13614.609999999999</v>
      </c>
      <c r="F45" s="101" t="s">
        <v>12</v>
      </c>
    </row>
    <row r="46" spans="2:6" ht="12.5">
      <c r="B46" s="114">
        <v>45405.534016203703</v>
      </c>
      <c r="C46" s="100">
        <v>184</v>
      </c>
      <c r="D46" s="115">
        <v>14.53</v>
      </c>
      <c r="E46" s="98">
        <v>2673.52</v>
      </c>
      <c r="F46" s="101" t="s">
        <v>12</v>
      </c>
    </row>
    <row r="47" spans="2:6" ht="12.5">
      <c r="B47" s="114">
        <v>45405.544722222221</v>
      </c>
      <c r="C47" s="100">
        <v>554</v>
      </c>
      <c r="D47" s="115">
        <v>14.53</v>
      </c>
      <c r="E47" s="98">
        <v>8049.62</v>
      </c>
      <c r="F47" s="101" t="s">
        <v>12</v>
      </c>
    </row>
    <row r="48" spans="2:6" ht="12.5">
      <c r="B48" s="114">
        <v>45405.558645833335</v>
      </c>
      <c r="C48" s="100">
        <v>510</v>
      </c>
      <c r="D48" s="115">
        <v>14.53</v>
      </c>
      <c r="E48" s="98">
        <v>7410.2999999999993</v>
      </c>
      <c r="F48" s="101" t="s">
        <v>12</v>
      </c>
    </row>
    <row r="49" spans="2:6" ht="12.5">
      <c r="B49" s="114">
        <v>45405.567997685182</v>
      </c>
      <c r="C49" s="100">
        <v>385</v>
      </c>
      <c r="D49" s="115">
        <v>14.5</v>
      </c>
      <c r="E49" s="98">
        <v>5582.5</v>
      </c>
      <c r="F49" s="101" t="s">
        <v>12</v>
      </c>
    </row>
    <row r="50" spans="2:6" ht="12.5">
      <c r="B50" s="114">
        <v>45405.585034722222</v>
      </c>
      <c r="C50" s="100">
        <v>2</v>
      </c>
      <c r="D50" s="115">
        <v>14.49</v>
      </c>
      <c r="E50" s="98">
        <v>28.98</v>
      </c>
      <c r="F50" s="101" t="s">
        <v>12</v>
      </c>
    </row>
    <row r="51" spans="2:6" ht="12.5">
      <c r="B51" s="114">
        <v>45405.588171296295</v>
      </c>
      <c r="C51" s="100">
        <v>161</v>
      </c>
      <c r="D51" s="115">
        <v>14.52</v>
      </c>
      <c r="E51" s="98">
        <v>2337.7199999999998</v>
      </c>
      <c r="F51" s="101" t="s">
        <v>12</v>
      </c>
    </row>
    <row r="52" spans="2:6" ht="12.5">
      <c r="B52" s="114">
        <v>45405.588171296295</v>
      </c>
      <c r="C52" s="100">
        <v>811</v>
      </c>
      <c r="D52" s="115">
        <v>14.52</v>
      </c>
      <c r="E52" s="98">
        <v>11775.72</v>
      </c>
      <c r="F52" s="101" t="s">
        <v>12</v>
      </c>
    </row>
    <row r="53" spans="2:6" ht="12.5">
      <c r="B53" s="114">
        <v>45405.603483796294</v>
      </c>
      <c r="C53" s="100">
        <v>321</v>
      </c>
      <c r="D53" s="115">
        <v>14.46</v>
      </c>
      <c r="E53" s="98">
        <v>4641.66</v>
      </c>
      <c r="F53" s="101" t="s">
        <v>12</v>
      </c>
    </row>
    <row r="54" spans="2:6" ht="12.5">
      <c r="B54" s="114">
        <v>45405.603483796294</v>
      </c>
      <c r="C54" s="100">
        <v>230</v>
      </c>
      <c r="D54" s="115">
        <v>14.46</v>
      </c>
      <c r="E54" s="98">
        <v>3325.8</v>
      </c>
      <c r="F54" s="101" t="s">
        <v>12</v>
      </c>
    </row>
    <row r="55" spans="2:6" ht="12.5">
      <c r="B55" s="114">
        <v>45405.617361111108</v>
      </c>
      <c r="C55" s="100">
        <v>498</v>
      </c>
      <c r="D55" s="115">
        <v>14.45</v>
      </c>
      <c r="E55" s="98">
        <v>7196.0999999999995</v>
      </c>
      <c r="F55" s="101" t="s">
        <v>12</v>
      </c>
    </row>
    <row r="56" spans="2:6" ht="12.5">
      <c r="B56" s="114">
        <v>45405.623101851852</v>
      </c>
      <c r="C56" s="100">
        <v>289</v>
      </c>
      <c r="D56" s="115">
        <v>14.47</v>
      </c>
      <c r="E56" s="98">
        <v>4181.83</v>
      </c>
      <c r="F56" s="101" t="s">
        <v>12</v>
      </c>
    </row>
    <row r="57" spans="2:6" ht="12.5">
      <c r="B57" s="114">
        <v>45405.623101851852</v>
      </c>
      <c r="C57" s="100">
        <v>254</v>
      </c>
      <c r="D57" s="115">
        <v>14.47</v>
      </c>
      <c r="E57" s="98">
        <v>3675.38</v>
      </c>
      <c r="F57" s="101" t="s">
        <v>12</v>
      </c>
    </row>
    <row r="58" spans="2:6" ht="12.5">
      <c r="B58" s="114">
        <v>45405.632395833331</v>
      </c>
      <c r="C58" s="100">
        <v>176</v>
      </c>
      <c r="D58" s="115">
        <v>14.4</v>
      </c>
      <c r="E58" s="98">
        <v>2534.4</v>
      </c>
      <c r="F58" s="101" t="s">
        <v>12</v>
      </c>
    </row>
    <row r="59" spans="2:6" ht="12.5">
      <c r="B59" s="114">
        <v>45405.632395833331</v>
      </c>
      <c r="C59" s="100">
        <v>347</v>
      </c>
      <c r="D59" s="115">
        <v>14.4</v>
      </c>
      <c r="E59" s="98">
        <v>4996.8</v>
      </c>
      <c r="F59" s="101" t="s">
        <v>12</v>
      </c>
    </row>
    <row r="60" spans="2:6" ht="12.5">
      <c r="B60" s="114">
        <v>45405.637662037036</v>
      </c>
      <c r="C60" s="100">
        <v>491</v>
      </c>
      <c r="D60" s="115">
        <v>14.4</v>
      </c>
      <c r="E60" s="98">
        <v>7070.4000000000005</v>
      </c>
      <c r="F60" s="101" t="s">
        <v>12</v>
      </c>
    </row>
    <row r="61" spans="2:6" ht="12.5">
      <c r="B61" s="114">
        <v>45405.646018518521</v>
      </c>
      <c r="C61" s="100">
        <v>364</v>
      </c>
      <c r="D61" s="115">
        <v>14.39</v>
      </c>
      <c r="E61" s="98">
        <v>5237.96</v>
      </c>
      <c r="F61" s="101" t="s">
        <v>12</v>
      </c>
    </row>
    <row r="62" spans="2:6" ht="12.5">
      <c r="B62" s="114">
        <v>45405.64947916667</v>
      </c>
      <c r="C62" s="100">
        <v>539</v>
      </c>
      <c r="D62" s="115">
        <v>14.39</v>
      </c>
      <c r="E62" s="98">
        <v>7756.21</v>
      </c>
      <c r="F62" s="101" t="s">
        <v>12</v>
      </c>
    </row>
    <row r="63" spans="2:6" ht="12.5">
      <c r="B63" s="114">
        <v>45405.655335648145</v>
      </c>
      <c r="C63" s="100">
        <v>541</v>
      </c>
      <c r="D63" s="115">
        <v>14.4</v>
      </c>
      <c r="E63" s="98">
        <v>7790.4000000000005</v>
      </c>
      <c r="F63" s="101" t="s">
        <v>12</v>
      </c>
    </row>
    <row r="64" spans="2:6" ht="12.5">
      <c r="B64" s="114">
        <v>45405.664479166669</v>
      </c>
      <c r="C64" s="100">
        <v>498</v>
      </c>
      <c r="D64" s="115">
        <v>14.44</v>
      </c>
      <c r="E64" s="98">
        <v>7191.12</v>
      </c>
      <c r="F64" s="101" t="s">
        <v>12</v>
      </c>
    </row>
    <row r="65" spans="2:6" ht="12.5">
      <c r="B65" s="114">
        <v>45405.677673611113</v>
      </c>
      <c r="C65" s="100">
        <v>703</v>
      </c>
      <c r="D65" s="115">
        <v>14.44</v>
      </c>
      <c r="E65" s="98">
        <v>10151.32</v>
      </c>
      <c r="F65" s="101" t="s">
        <v>12</v>
      </c>
    </row>
    <row r="66" spans="2:6" ht="12.5">
      <c r="B66" s="114">
        <v>45405.677673611113</v>
      </c>
      <c r="C66" s="100">
        <v>265</v>
      </c>
      <c r="D66" s="115">
        <v>14.44</v>
      </c>
      <c r="E66" s="98">
        <v>3826.6</v>
      </c>
      <c r="F66" s="101" t="s">
        <v>12</v>
      </c>
    </row>
    <row r="67" spans="2:6" ht="12.5">
      <c r="B67" s="114">
        <v>45405.682662037034</v>
      </c>
      <c r="C67" s="100">
        <v>52</v>
      </c>
      <c r="D67" s="115">
        <v>14.43</v>
      </c>
      <c r="E67" s="98">
        <v>750.36</v>
      </c>
      <c r="F67" s="101" t="s">
        <v>12</v>
      </c>
    </row>
    <row r="68" spans="2:6" ht="12.5">
      <c r="B68" s="114">
        <v>45405.682662037034</v>
      </c>
      <c r="C68" s="100">
        <v>462</v>
      </c>
      <c r="D68" s="115">
        <v>14.43</v>
      </c>
      <c r="E68" s="98">
        <v>6666.66</v>
      </c>
      <c r="F68" s="101" t="s">
        <v>12</v>
      </c>
    </row>
    <row r="69" spans="2:6" ht="12.5">
      <c r="B69" s="114">
        <v>45405.689837962964</v>
      </c>
      <c r="C69" s="100">
        <v>467</v>
      </c>
      <c r="D69" s="115">
        <v>14.45</v>
      </c>
      <c r="E69" s="98">
        <v>6748.15</v>
      </c>
      <c r="F69" s="101" t="s">
        <v>12</v>
      </c>
    </row>
    <row r="70" spans="2:6" ht="12.5">
      <c r="B70" s="114">
        <v>45405.692847222221</v>
      </c>
      <c r="C70" s="100">
        <v>79</v>
      </c>
      <c r="D70" s="115">
        <v>14.45</v>
      </c>
      <c r="E70" s="98">
        <v>1141.55</v>
      </c>
      <c r="F70" s="101" t="s">
        <v>12</v>
      </c>
    </row>
    <row r="71" spans="2:6" ht="12.5">
      <c r="B71" s="114">
        <v>45405.69798611111</v>
      </c>
      <c r="C71" s="100">
        <v>568</v>
      </c>
      <c r="D71" s="115">
        <v>14.47</v>
      </c>
      <c r="E71" s="98">
        <v>8218.9600000000009</v>
      </c>
      <c r="F71" s="101" t="s">
        <v>12</v>
      </c>
    </row>
    <row r="72" spans="2:6" ht="12.5">
      <c r="B72" s="114">
        <v>45405.708182870374</v>
      </c>
      <c r="C72" s="100">
        <v>543</v>
      </c>
      <c r="D72" s="115">
        <v>14.46</v>
      </c>
      <c r="E72" s="98">
        <v>7851.7800000000007</v>
      </c>
      <c r="F72" s="101" t="s">
        <v>12</v>
      </c>
    </row>
    <row r="73" spans="2:6" ht="12.5">
      <c r="B73" s="114">
        <v>45405.719826388886</v>
      </c>
      <c r="C73" s="100">
        <v>163</v>
      </c>
      <c r="D73" s="115">
        <v>14.44</v>
      </c>
      <c r="E73" s="98">
        <v>2353.7199999999998</v>
      </c>
      <c r="F73" s="101" t="s">
        <v>12</v>
      </c>
    </row>
    <row r="74" spans="2:6" ht="12.5">
      <c r="B74" s="114">
        <v>45405.719826388886</v>
      </c>
      <c r="C74" s="100">
        <v>184</v>
      </c>
      <c r="D74" s="115">
        <v>14.44</v>
      </c>
      <c r="E74" s="98">
        <v>2656.96</v>
      </c>
      <c r="F74" s="101" t="s">
        <v>12</v>
      </c>
    </row>
    <row r="75" spans="2:6" ht="12.5">
      <c r="B75" s="114">
        <v>45405.719826388886</v>
      </c>
      <c r="C75" s="100">
        <v>164</v>
      </c>
      <c r="D75" s="115">
        <v>14.44</v>
      </c>
      <c r="E75" s="98">
        <v>2368.16</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5">
      <c r="B17" s="82">
        <v>45404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45404.382291666669</v>
      </c>
      <c r="C20" s="100">
        <v>101</v>
      </c>
      <c r="D20" s="115">
        <v>14.61</v>
      </c>
      <c r="E20" s="98">
        <v>1475.61</v>
      </c>
      <c r="F20" s="101" t="s">
        <v>12</v>
      </c>
      <c r="G20" s="116"/>
      <c r="H20" s="113"/>
      <c r="I20" s="113"/>
      <c r="J20" s="113"/>
      <c r="K20" s="113"/>
    </row>
    <row r="21" spans="2:12" ht="12.5">
      <c r="B21" s="114">
        <v>45404.382291666669</v>
      </c>
      <c r="C21" s="100">
        <v>716</v>
      </c>
      <c r="D21" s="115">
        <v>14.61</v>
      </c>
      <c r="E21" s="98">
        <v>10460.76</v>
      </c>
      <c r="F21" s="94" t="s">
        <v>12</v>
      </c>
    </row>
    <row r="22" spans="2:12" ht="12.5">
      <c r="B22" s="114">
        <v>45404.382291666669</v>
      </c>
      <c r="C22" s="100">
        <v>716</v>
      </c>
      <c r="D22" s="115">
        <v>14.61</v>
      </c>
      <c r="E22" s="98">
        <v>10460.76</v>
      </c>
      <c r="F22" s="94" t="s">
        <v>12</v>
      </c>
    </row>
    <row r="23" spans="2:12" ht="12.5">
      <c r="B23" s="114">
        <v>45404.400821759256</v>
      </c>
      <c r="C23" s="100">
        <v>555</v>
      </c>
      <c r="D23" s="115">
        <v>14.61</v>
      </c>
      <c r="E23" s="98">
        <v>8108.5499999999993</v>
      </c>
      <c r="F23" s="101" t="s">
        <v>12</v>
      </c>
    </row>
    <row r="24" spans="2:12" ht="12.5">
      <c r="B24" s="114">
        <v>45404.401006944441</v>
      </c>
      <c r="C24" s="100">
        <v>542</v>
      </c>
      <c r="D24" s="115">
        <v>14.6</v>
      </c>
      <c r="E24" s="98">
        <v>7913.2</v>
      </c>
      <c r="F24" s="101" t="s">
        <v>12</v>
      </c>
    </row>
    <row r="25" spans="2:12" ht="12.5">
      <c r="B25" s="114">
        <v>45404.401006944441</v>
      </c>
      <c r="C25" s="100">
        <v>565</v>
      </c>
      <c r="D25" s="115">
        <v>14.6</v>
      </c>
      <c r="E25" s="98">
        <v>8249</v>
      </c>
      <c r="F25" s="101" t="s">
        <v>12</v>
      </c>
    </row>
    <row r="26" spans="2:12" ht="12.5">
      <c r="B26" s="114">
        <v>45404.407372685186</v>
      </c>
      <c r="C26" s="100">
        <v>551</v>
      </c>
      <c r="D26" s="115">
        <v>14.54</v>
      </c>
      <c r="E26" s="98">
        <v>8011.54</v>
      </c>
      <c r="F26" s="101" t="s">
        <v>12</v>
      </c>
    </row>
    <row r="27" spans="2:12" ht="12.5">
      <c r="B27" s="114">
        <v>45404.413217592592</v>
      </c>
      <c r="C27" s="100">
        <v>1000</v>
      </c>
      <c r="D27" s="115">
        <v>14.52</v>
      </c>
      <c r="E27" s="98">
        <v>14520</v>
      </c>
      <c r="F27" s="101" t="s">
        <v>12</v>
      </c>
    </row>
    <row r="28" spans="2:12" ht="12.5">
      <c r="B28" s="114">
        <v>45404.417314814818</v>
      </c>
      <c r="C28" s="100">
        <v>69</v>
      </c>
      <c r="D28" s="115">
        <v>14.52</v>
      </c>
      <c r="E28" s="98">
        <v>1001.88</v>
      </c>
      <c r="F28" s="101" t="s">
        <v>12</v>
      </c>
    </row>
    <row r="29" spans="2:12" ht="12.5">
      <c r="B29" s="114">
        <v>45404.417314814818</v>
      </c>
      <c r="C29" s="100">
        <v>428</v>
      </c>
      <c r="D29" s="115">
        <v>14.52</v>
      </c>
      <c r="E29" s="98">
        <v>6214.5599999999995</v>
      </c>
      <c r="F29" s="101" t="s">
        <v>12</v>
      </c>
    </row>
    <row r="30" spans="2:12" ht="12.5">
      <c r="B30" s="114">
        <v>45404.440740740742</v>
      </c>
      <c r="C30" s="100">
        <v>1492</v>
      </c>
      <c r="D30" s="115">
        <v>14.54</v>
      </c>
      <c r="E30" s="98">
        <v>21693.68</v>
      </c>
      <c r="F30" s="101" t="s">
        <v>12</v>
      </c>
    </row>
    <row r="31" spans="2:12" ht="12.5">
      <c r="B31" s="114">
        <v>45404.462534722225</v>
      </c>
      <c r="C31" s="100">
        <v>984</v>
      </c>
      <c r="D31" s="115">
        <v>14.55</v>
      </c>
      <c r="E31" s="98">
        <v>14317.2</v>
      </c>
      <c r="F31" s="101" t="s">
        <v>12</v>
      </c>
    </row>
    <row r="32" spans="2:12" ht="12.5">
      <c r="B32" s="114">
        <v>45404.484513888892</v>
      </c>
      <c r="C32" s="100">
        <v>49</v>
      </c>
      <c r="D32" s="115">
        <v>14.55</v>
      </c>
      <c r="E32" s="98">
        <v>712.95</v>
      </c>
      <c r="F32" s="101" t="s">
        <v>12</v>
      </c>
    </row>
    <row r="33" spans="2:6" ht="12.5">
      <c r="B33" s="114">
        <v>45404.487951388888</v>
      </c>
      <c r="C33" s="100">
        <v>160</v>
      </c>
      <c r="D33" s="115">
        <v>14.55</v>
      </c>
      <c r="E33" s="98">
        <v>2328</v>
      </c>
      <c r="F33" s="101" t="s">
        <v>12</v>
      </c>
    </row>
    <row r="34" spans="2:6" ht="12.5">
      <c r="B34" s="114">
        <v>45404.488425925927</v>
      </c>
      <c r="C34" s="100">
        <v>275</v>
      </c>
      <c r="D34" s="115">
        <v>14.56</v>
      </c>
      <c r="E34" s="98">
        <v>4004</v>
      </c>
      <c r="F34" s="101" t="s">
        <v>12</v>
      </c>
    </row>
    <row r="35" spans="2:6" ht="12.5">
      <c r="B35" s="114">
        <v>45404.488425925927</v>
      </c>
      <c r="C35" s="100">
        <v>988</v>
      </c>
      <c r="D35" s="115">
        <v>14.56</v>
      </c>
      <c r="E35" s="98">
        <v>14385.28</v>
      </c>
      <c r="F35" s="101" t="s">
        <v>12</v>
      </c>
    </row>
    <row r="36" spans="2:6" ht="12.5">
      <c r="B36" s="114">
        <v>45404.499432870369</v>
      </c>
      <c r="C36" s="100">
        <v>502</v>
      </c>
      <c r="D36" s="115">
        <v>14.56</v>
      </c>
      <c r="E36" s="98">
        <v>7309.12</v>
      </c>
      <c r="F36" s="101" t="s">
        <v>12</v>
      </c>
    </row>
    <row r="37" spans="2:6" ht="12.5">
      <c r="B37" s="114">
        <v>45404.515069444446</v>
      </c>
      <c r="C37" s="100">
        <v>590</v>
      </c>
      <c r="D37" s="115">
        <v>14.61</v>
      </c>
      <c r="E37" s="98">
        <v>8619.9</v>
      </c>
      <c r="F37" s="101" t="s">
        <v>12</v>
      </c>
    </row>
    <row r="38" spans="2:6" ht="12.5">
      <c r="B38" s="114">
        <v>45404.519872685189</v>
      </c>
      <c r="C38" s="100">
        <v>476</v>
      </c>
      <c r="D38" s="115">
        <v>14.61</v>
      </c>
      <c r="E38" s="98">
        <v>6954.36</v>
      </c>
      <c r="F38" s="101" t="s">
        <v>12</v>
      </c>
    </row>
    <row r="39" spans="2:6" ht="12.5">
      <c r="B39" s="114">
        <v>45404.542187500003</v>
      </c>
      <c r="C39" s="100">
        <v>532</v>
      </c>
      <c r="D39" s="115">
        <v>14.58</v>
      </c>
      <c r="E39" s="98">
        <v>7756.56</v>
      </c>
      <c r="F39" s="101" t="s">
        <v>12</v>
      </c>
    </row>
    <row r="40" spans="2:6" ht="12.5">
      <c r="B40" s="114">
        <v>45404.554178240738</v>
      </c>
      <c r="C40" s="100">
        <v>976</v>
      </c>
      <c r="D40" s="115">
        <v>14.6</v>
      </c>
      <c r="E40" s="98">
        <v>14249.6</v>
      </c>
      <c r="F40" s="101" t="s">
        <v>12</v>
      </c>
    </row>
    <row r="41" spans="2:6" ht="12.5">
      <c r="B41" s="114">
        <v>45404.584803240738</v>
      </c>
      <c r="C41" s="100">
        <v>478</v>
      </c>
      <c r="D41" s="115">
        <v>14.58</v>
      </c>
      <c r="E41" s="98">
        <v>6969.24</v>
      </c>
      <c r="F41" s="101" t="s">
        <v>12</v>
      </c>
    </row>
    <row r="42" spans="2:6" ht="12.5">
      <c r="B42" s="114">
        <v>45404.584803240738</v>
      </c>
      <c r="C42" s="100">
        <v>513</v>
      </c>
      <c r="D42" s="115">
        <v>14.58</v>
      </c>
      <c r="E42" s="98">
        <v>7479.54</v>
      </c>
      <c r="F42" s="101" t="s">
        <v>12</v>
      </c>
    </row>
    <row r="43" spans="2:6" ht="12.5">
      <c r="B43" s="114">
        <v>45404.589456018519</v>
      </c>
      <c r="C43" s="100">
        <v>534</v>
      </c>
      <c r="D43" s="115">
        <v>14.57</v>
      </c>
      <c r="E43" s="98">
        <v>7780.38</v>
      </c>
      <c r="F43" s="101" t="s">
        <v>12</v>
      </c>
    </row>
    <row r="44" spans="2:6" ht="12.5">
      <c r="B44" s="114">
        <v>45404.605081018519</v>
      </c>
      <c r="C44" s="100">
        <v>514</v>
      </c>
      <c r="D44" s="115">
        <v>14.55</v>
      </c>
      <c r="E44" s="98">
        <v>7478.7000000000007</v>
      </c>
      <c r="F44" s="101" t="s">
        <v>12</v>
      </c>
    </row>
    <row r="45" spans="2:6" ht="12.5">
      <c r="B45" s="114">
        <v>45404.613067129627</v>
      </c>
      <c r="C45" s="100">
        <v>504</v>
      </c>
      <c r="D45" s="115">
        <v>14.53</v>
      </c>
      <c r="E45" s="98">
        <v>7323.12</v>
      </c>
      <c r="F45" s="101" t="s">
        <v>12</v>
      </c>
    </row>
    <row r="46" spans="2:6" ht="12.5">
      <c r="B46" s="114">
        <v>45404.625185185185</v>
      </c>
      <c r="C46" s="100">
        <v>559</v>
      </c>
      <c r="D46" s="115">
        <v>14.52</v>
      </c>
      <c r="E46" s="98">
        <v>8116.6799999999994</v>
      </c>
      <c r="F46" s="101" t="s">
        <v>12</v>
      </c>
    </row>
    <row r="47" spans="2:6" ht="12.5">
      <c r="B47" s="114">
        <v>45404.631261574075</v>
      </c>
      <c r="C47" s="100">
        <v>170</v>
      </c>
      <c r="D47" s="115">
        <v>14.55</v>
      </c>
      <c r="E47" s="98">
        <v>2473.5</v>
      </c>
      <c r="F47" s="101" t="s">
        <v>12</v>
      </c>
    </row>
    <row r="48" spans="2:6" ht="12.5">
      <c r="B48" s="114">
        <v>45404.631261574075</v>
      </c>
      <c r="C48" s="100">
        <v>352</v>
      </c>
      <c r="D48" s="115">
        <v>14.55</v>
      </c>
      <c r="E48" s="98">
        <v>5121.6000000000004</v>
      </c>
      <c r="F48" s="101" t="s">
        <v>12</v>
      </c>
    </row>
    <row r="49" spans="2:6" ht="12.5">
      <c r="B49" s="114">
        <v>45404.6409375</v>
      </c>
      <c r="C49" s="100">
        <v>254</v>
      </c>
      <c r="D49" s="115">
        <v>14.57</v>
      </c>
      <c r="E49" s="98">
        <v>3700.78</v>
      </c>
      <c r="F49" s="101" t="s">
        <v>12</v>
      </c>
    </row>
    <row r="50" spans="2:6" ht="12.5">
      <c r="B50" s="114">
        <v>45404.6409375</v>
      </c>
      <c r="C50" s="100">
        <v>296</v>
      </c>
      <c r="D50" s="115">
        <v>14.57</v>
      </c>
      <c r="E50" s="98">
        <v>4312.72</v>
      </c>
      <c r="F50" s="101" t="s">
        <v>12</v>
      </c>
    </row>
    <row r="51" spans="2:6" ht="12.5">
      <c r="B51" s="114">
        <v>45404.647858796299</v>
      </c>
      <c r="C51" s="100">
        <v>523</v>
      </c>
      <c r="D51" s="115">
        <v>14.52</v>
      </c>
      <c r="E51" s="98">
        <v>7593.96</v>
      </c>
      <c r="F51" s="101" t="s">
        <v>12</v>
      </c>
    </row>
    <row r="52" spans="2:6" ht="12.5">
      <c r="B52" s="114">
        <v>45404.657488425924</v>
      </c>
      <c r="C52" s="100">
        <v>161</v>
      </c>
      <c r="D52" s="115">
        <v>14.47</v>
      </c>
      <c r="E52" s="98">
        <v>2329.67</v>
      </c>
      <c r="F52" s="101" t="s">
        <v>12</v>
      </c>
    </row>
    <row r="53" spans="2:6" ht="12.5">
      <c r="B53" s="114">
        <v>45404.659398148149</v>
      </c>
      <c r="C53" s="100">
        <v>534</v>
      </c>
      <c r="D53" s="115">
        <v>14.47</v>
      </c>
      <c r="E53" s="98">
        <v>7726.9800000000005</v>
      </c>
      <c r="F53" s="101" t="s">
        <v>12</v>
      </c>
    </row>
    <row r="54" spans="2:6" ht="12.5">
      <c r="B54" s="114">
        <v>45404.660219907404</v>
      </c>
      <c r="C54" s="100">
        <v>505</v>
      </c>
      <c r="D54" s="115">
        <v>14.47</v>
      </c>
      <c r="E54" s="98">
        <v>7307.35</v>
      </c>
      <c r="F54" s="101" t="s">
        <v>12</v>
      </c>
    </row>
    <row r="55" spans="2:6" ht="12.5">
      <c r="B55" s="114">
        <v>45404.679062499999</v>
      </c>
      <c r="C55" s="100">
        <v>1024</v>
      </c>
      <c r="D55" s="115">
        <v>14.5</v>
      </c>
      <c r="E55" s="98">
        <v>14848</v>
      </c>
      <c r="F55" s="101" t="s">
        <v>12</v>
      </c>
    </row>
    <row r="56" spans="2:6" ht="12.5">
      <c r="B56" s="114">
        <v>45404.683541666665</v>
      </c>
      <c r="C56" s="100">
        <v>621</v>
      </c>
      <c r="D56" s="115">
        <v>14.53</v>
      </c>
      <c r="E56" s="98">
        <v>9023.1299999999992</v>
      </c>
      <c r="F56" s="101" t="s">
        <v>12</v>
      </c>
    </row>
    <row r="57" spans="2:6" ht="12.5">
      <c r="B57" s="114">
        <v>45404.696886574071</v>
      </c>
      <c r="C57" s="100">
        <v>27</v>
      </c>
      <c r="D57" s="115">
        <v>14.52</v>
      </c>
      <c r="E57" s="98">
        <v>392.03999999999996</v>
      </c>
      <c r="F57" s="101" t="s">
        <v>12</v>
      </c>
    </row>
    <row r="58" spans="2:6" ht="12.5">
      <c r="B58" s="114">
        <v>45404.696886574071</v>
      </c>
      <c r="C58" s="100">
        <v>523</v>
      </c>
      <c r="D58" s="115">
        <v>14.52</v>
      </c>
      <c r="E58" s="98">
        <v>7593.96</v>
      </c>
      <c r="F58" s="101" t="s">
        <v>12</v>
      </c>
    </row>
    <row r="59" spans="2:6" ht="12.5">
      <c r="B59" s="114">
        <v>45404.696886574071</v>
      </c>
      <c r="C59" s="100">
        <v>502</v>
      </c>
      <c r="D59" s="115">
        <v>14.52</v>
      </c>
      <c r="E59" s="98">
        <v>7289.04</v>
      </c>
      <c r="F59" s="101" t="s">
        <v>12</v>
      </c>
    </row>
    <row r="60" spans="2:6" ht="12.5">
      <c r="B60" s="114">
        <v>45404.707175925927</v>
      </c>
      <c r="C60" s="100">
        <v>469</v>
      </c>
      <c r="D60" s="115">
        <v>14.48</v>
      </c>
      <c r="E60" s="98">
        <v>6791.12</v>
      </c>
      <c r="F60" s="101" t="s">
        <v>12</v>
      </c>
    </row>
    <row r="61" spans="2:6" ht="12.5">
      <c r="B61" s="114">
        <v>45404.707175925927</v>
      </c>
      <c r="C61" s="100">
        <v>39</v>
      </c>
      <c r="D61" s="115">
        <v>14.48</v>
      </c>
      <c r="E61" s="98">
        <v>564.72</v>
      </c>
      <c r="F61" s="101" t="s">
        <v>12</v>
      </c>
    </row>
    <row r="62" spans="2:6" ht="12.5">
      <c r="B62" s="114">
        <v>45404.720914351848</v>
      </c>
      <c r="C62" s="100">
        <v>295</v>
      </c>
      <c r="D62" s="115">
        <v>14.48</v>
      </c>
      <c r="E62" s="98">
        <v>4271.6000000000004</v>
      </c>
      <c r="F62" s="101" t="s">
        <v>12</v>
      </c>
    </row>
    <row r="63" spans="2:6" ht="12.5">
      <c r="B63" s="114">
        <v>45404.720914351848</v>
      </c>
      <c r="C63" s="100">
        <v>161</v>
      </c>
      <c r="D63" s="115">
        <v>14.48</v>
      </c>
      <c r="E63" s="98">
        <v>2331.2800000000002</v>
      </c>
      <c r="F63" s="101" t="s">
        <v>12</v>
      </c>
    </row>
    <row r="64" spans="2:6" ht="12.5">
      <c r="B64" s="114">
        <v>45404.720914351848</v>
      </c>
      <c r="C64" s="100">
        <v>165</v>
      </c>
      <c r="D64" s="115">
        <v>14.48</v>
      </c>
      <c r="E64" s="98">
        <v>2389.2000000000003</v>
      </c>
      <c r="F64" s="101" t="s">
        <v>12</v>
      </c>
    </row>
    <row r="65" spans="2:6" ht="12.5">
      <c r="B65" s="114">
        <v>45404.720914351848</v>
      </c>
      <c r="C65" s="100">
        <v>379</v>
      </c>
      <c r="D65" s="115">
        <v>14.48</v>
      </c>
      <c r="E65" s="98">
        <v>5487.92</v>
      </c>
      <c r="F65" s="101" t="s">
        <v>12</v>
      </c>
    </row>
    <row r="66" spans="2:6" ht="12.5">
      <c r="B66" s="114">
        <v>45404.721168981479</v>
      </c>
      <c r="C66" s="100">
        <v>48</v>
      </c>
      <c r="D66" s="115">
        <v>14.48</v>
      </c>
      <c r="E66" s="98">
        <v>695.04</v>
      </c>
      <c r="F66" s="101" t="s">
        <v>12</v>
      </c>
    </row>
    <row r="67" spans="2:6" ht="12.5">
      <c r="B67" s="114">
        <v>45404.721168981479</v>
      </c>
      <c r="C67" s="100">
        <v>573</v>
      </c>
      <c r="D67" s="115">
        <v>14.48</v>
      </c>
      <c r="E67" s="98">
        <v>8297.0400000000009</v>
      </c>
      <c r="F67" s="101" t="s">
        <v>12</v>
      </c>
    </row>
    <row r="68" spans="2:6" ht="12.5">
      <c r="B68" s="114">
        <v>45404.721168981479</v>
      </c>
      <c r="C68" s="100">
        <v>379</v>
      </c>
      <c r="D68" s="115">
        <v>14.48</v>
      </c>
      <c r="E68" s="98">
        <v>5487.92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dimension ref="B1:L162"/>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5">
      <c r="B17" s="30">
        <v>45555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45555.379861111112</v>
      </c>
      <c r="C20" s="100">
        <v>289</v>
      </c>
      <c r="D20" s="115">
        <v>16.47</v>
      </c>
      <c r="E20" s="98">
        <v>4759.83</v>
      </c>
      <c r="F20" s="101" t="s">
        <v>12</v>
      </c>
      <c r="G20" s="116"/>
      <c r="H20" s="113"/>
      <c r="I20" s="113"/>
      <c r="J20" s="113"/>
      <c r="K20" s="113"/>
    </row>
    <row r="21" spans="2:12" ht="12.5">
      <c r="B21" s="114">
        <v>45555.379861111112</v>
      </c>
      <c r="C21" s="100">
        <v>328</v>
      </c>
      <c r="D21" s="115">
        <v>16.47</v>
      </c>
      <c r="E21" s="98">
        <v>5402.16</v>
      </c>
      <c r="F21" s="94" t="s">
        <v>12</v>
      </c>
    </row>
    <row r="22" spans="2:12" ht="12.5">
      <c r="B22" s="114">
        <v>45555.379861111112</v>
      </c>
      <c r="C22" s="100">
        <v>77</v>
      </c>
      <c r="D22" s="115">
        <v>16.489999999999998</v>
      </c>
      <c r="E22" s="98">
        <v>1269.7299999999998</v>
      </c>
      <c r="F22" s="94" t="s">
        <v>12</v>
      </c>
    </row>
    <row r="23" spans="2:12" ht="12.5">
      <c r="B23" s="114">
        <v>45555.379861111112</v>
      </c>
      <c r="C23" s="100">
        <v>386</v>
      </c>
      <c r="D23" s="115">
        <v>16.489999999999998</v>
      </c>
      <c r="E23" s="98">
        <v>6365.1399999999994</v>
      </c>
      <c r="F23" s="101" t="s">
        <v>12</v>
      </c>
    </row>
    <row r="24" spans="2:12" ht="12.5">
      <c r="B24" s="114">
        <v>45555.379861111112</v>
      </c>
      <c r="C24" s="100">
        <v>295</v>
      </c>
      <c r="D24" s="115">
        <v>16.48</v>
      </c>
      <c r="E24" s="98">
        <v>4861.6000000000004</v>
      </c>
      <c r="F24" s="101" t="s">
        <v>12</v>
      </c>
    </row>
    <row r="25" spans="2:12" ht="12.5">
      <c r="B25" s="114">
        <v>45555.379861111112</v>
      </c>
      <c r="C25" s="100">
        <v>386</v>
      </c>
      <c r="D25" s="115">
        <v>16.489999999999998</v>
      </c>
      <c r="E25" s="98">
        <v>6365.1399999999994</v>
      </c>
      <c r="F25" s="101" t="s">
        <v>12</v>
      </c>
    </row>
    <row r="26" spans="2:12" ht="12.5">
      <c r="B26" s="114">
        <v>45555.384722222225</v>
      </c>
      <c r="C26" s="100">
        <v>292</v>
      </c>
      <c r="D26" s="115">
        <v>16.53</v>
      </c>
      <c r="E26" s="98">
        <v>4826.76</v>
      </c>
      <c r="F26" s="101" t="s">
        <v>12</v>
      </c>
    </row>
    <row r="27" spans="2:12" ht="12.5">
      <c r="B27" s="114">
        <v>45555.384722222225</v>
      </c>
      <c r="C27" s="100">
        <v>286</v>
      </c>
      <c r="D27" s="115">
        <v>16.53</v>
      </c>
      <c r="E27" s="98">
        <v>4727.58</v>
      </c>
      <c r="F27" s="101" t="s">
        <v>12</v>
      </c>
    </row>
    <row r="28" spans="2:12" ht="12.5">
      <c r="B28" s="114">
        <v>45555.38958333333</v>
      </c>
      <c r="C28" s="100">
        <v>273</v>
      </c>
      <c r="D28" s="115">
        <v>16.510000000000002</v>
      </c>
      <c r="E28" s="98">
        <v>4507.2300000000005</v>
      </c>
      <c r="F28" s="101" t="s">
        <v>12</v>
      </c>
    </row>
    <row r="29" spans="2:12" ht="12.5">
      <c r="B29" s="114">
        <v>45555.38958333333</v>
      </c>
      <c r="C29" s="100">
        <v>95</v>
      </c>
      <c r="D29" s="115">
        <v>16.510000000000002</v>
      </c>
      <c r="E29" s="98">
        <v>1568.45</v>
      </c>
      <c r="F29" s="101" t="s">
        <v>12</v>
      </c>
    </row>
    <row r="30" spans="2:12" ht="12.5">
      <c r="B30" s="114">
        <v>45555.38958333333</v>
      </c>
      <c r="C30" s="100">
        <v>191</v>
      </c>
      <c r="D30" s="115">
        <v>16.510000000000002</v>
      </c>
      <c r="E30" s="98">
        <v>3153.4100000000003</v>
      </c>
      <c r="F30" s="101" t="s">
        <v>12</v>
      </c>
    </row>
    <row r="31" spans="2:12" ht="12.5">
      <c r="B31" s="114">
        <v>45555.39166666667</v>
      </c>
      <c r="C31" s="100">
        <v>308</v>
      </c>
      <c r="D31" s="115">
        <v>16.510000000000002</v>
      </c>
      <c r="E31" s="98">
        <v>5085.0800000000008</v>
      </c>
      <c r="F31" s="101" t="s">
        <v>12</v>
      </c>
    </row>
    <row r="32" spans="2:12" ht="12.5">
      <c r="B32" s="114">
        <v>45555.393750000003</v>
      </c>
      <c r="C32" s="100">
        <v>305</v>
      </c>
      <c r="D32" s="115">
        <v>16.510000000000002</v>
      </c>
      <c r="E32" s="98">
        <v>5035.55</v>
      </c>
      <c r="F32" s="101" t="s">
        <v>12</v>
      </c>
    </row>
    <row r="33" spans="2:6" ht="12.5">
      <c r="B33" s="114">
        <v>45555.395138888889</v>
      </c>
      <c r="C33" s="100">
        <v>280</v>
      </c>
      <c r="D33" s="115">
        <v>16.489999999999998</v>
      </c>
      <c r="E33" s="98">
        <v>4617.2</v>
      </c>
      <c r="F33" s="101" t="s">
        <v>12</v>
      </c>
    </row>
    <row r="34" spans="2:6" ht="12.5">
      <c r="B34" s="114">
        <v>45555.4</v>
      </c>
      <c r="C34" s="100">
        <v>280</v>
      </c>
      <c r="D34" s="115">
        <v>16.5</v>
      </c>
      <c r="E34" s="98">
        <v>4620</v>
      </c>
      <c r="F34" s="101" t="s">
        <v>12</v>
      </c>
    </row>
    <row r="35" spans="2:6" ht="12.5">
      <c r="B35" s="114">
        <v>45555.4</v>
      </c>
      <c r="C35" s="100">
        <v>291</v>
      </c>
      <c r="D35" s="115">
        <v>16.5</v>
      </c>
      <c r="E35" s="98">
        <v>4801.5</v>
      </c>
      <c r="F35" s="101" t="s">
        <v>12</v>
      </c>
    </row>
    <row r="36" spans="2:6" ht="12.5">
      <c r="B36" s="114">
        <v>45555.404166666667</v>
      </c>
      <c r="C36" s="100">
        <v>282</v>
      </c>
      <c r="D36" s="115">
        <v>16.510000000000002</v>
      </c>
      <c r="E36" s="98">
        <v>4655.8200000000006</v>
      </c>
      <c r="F36" s="101" t="s">
        <v>12</v>
      </c>
    </row>
    <row r="37" spans="2:6" ht="12.5">
      <c r="B37" s="114">
        <v>45555.411805555559</v>
      </c>
      <c r="C37" s="100">
        <v>329</v>
      </c>
      <c r="D37" s="115">
        <v>16.55</v>
      </c>
      <c r="E37" s="98">
        <v>5444.95</v>
      </c>
      <c r="F37" s="101" t="s">
        <v>12</v>
      </c>
    </row>
    <row r="38" spans="2:6" ht="12.5">
      <c r="B38" s="114">
        <v>45555.411805555559</v>
      </c>
      <c r="C38" s="100">
        <v>204</v>
      </c>
      <c r="D38" s="115">
        <v>16.55</v>
      </c>
      <c r="E38" s="98">
        <v>3376.2000000000003</v>
      </c>
      <c r="F38" s="101" t="s">
        <v>12</v>
      </c>
    </row>
    <row r="39" spans="2:6" ht="12.5">
      <c r="B39" s="114">
        <v>45555.411805555559</v>
      </c>
      <c r="C39" s="100">
        <v>329</v>
      </c>
      <c r="D39" s="115">
        <v>16.55</v>
      </c>
      <c r="E39" s="98">
        <v>5444.95</v>
      </c>
      <c r="F39" s="101" t="s">
        <v>12</v>
      </c>
    </row>
    <row r="40" spans="2:6" ht="12.5">
      <c r="B40" s="114">
        <v>45555.413888888892</v>
      </c>
      <c r="C40" s="100">
        <v>225</v>
      </c>
      <c r="D40" s="115">
        <v>16.54</v>
      </c>
      <c r="E40" s="98">
        <v>3721.5</v>
      </c>
      <c r="F40" s="101" t="s">
        <v>12</v>
      </c>
    </row>
    <row r="41" spans="2:6" ht="12.5">
      <c r="B41" s="114">
        <v>45555.418055555558</v>
      </c>
      <c r="C41" s="100">
        <v>280</v>
      </c>
      <c r="D41" s="115">
        <v>16.53</v>
      </c>
      <c r="E41" s="98">
        <v>4628.4000000000005</v>
      </c>
      <c r="F41" s="101" t="s">
        <v>12</v>
      </c>
    </row>
    <row r="42" spans="2:6" ht="12.5">
      <c r="B42" s="114">
        <v>45555.420138888891</v>
      </c>
      <c r="C42" s="100">
        <v>306</v>
      </c>
      <c r="D42" s="115">
        <v>16.5</v>
      </c>
      <c r="E42" s="98">
        <v>5049</v>
      </c>
      <c r="F42" s="101" t="s">
        <v>12</v>
      </c>
    </row>
    <row r="43" spans="2:6" ht="12.5">
      <c r="B43" s="114">
        <v>45555.424305555556</v>
      </c>
      <c r="C43" s="100">
        <v>280</v>
      </c>
      <c r="D43" s="115">
        <v>16.489999999999998</v>
      </c>
      <c r="E43" s="98">
        <v>4617.2</v>
      </c>
      <c r="F43" s="101" t="s">
        <v>12</v>
      </c>
    </row>
    <row r="44" spans="2:6" ht="12.5">
      <c r="B44" s="114">
        <v>45555.428472222222</v>
      </c>
      <c r="C44" s="100">
        <v>293</v>
      </c>
      <c r="D44" s="115">
        <v>16.48</v>
      </c>
      <c r="E44" s="98">
        <v>4828.6400000000003</v>
      </c>
      <c r="F44" s="101" t="s">
        <v>12</v>
      </c>
    </row>
    <row r="45" spans="2:6" ht="12.5">
      <c r="B45" s="114">
        <v>45555.430555555555</v>
      </c>
      <c r="C45" s="100">
        <v>293</v>
      </c>
      <c r="D45" s="115">
        <v>16.47</v>
      </c>
      <c r="E45" s="98">
        <v>4825.71</v>
      </c>
      <c r="F45" s="101" t="s">
        <v>12</v>
      </c>
    </row>
    <row r="46" spans="2:6" ht="12.5">
      <c r="B46" s="114">
        <v>45555.44027777778</v>
      </c>
      <c r="C46" s="100">
        <v>8</v>
      </c>
      <c r="D46" s="115">
        <v>16.48</v>
      </c>
      <c r="E46" s="98">
        <v>131.84</v>
      </c>
      <c r="F46" s="101" t="s">
        <v>12</v>
      </c>
    </row>
    <row r="47" spans="2:6" ht="12.5">
      <c r="B47" s="114">
        <v>45555.44027777778</v>
      </c>
      <c r="C47" s="100">
        <v>303</v>
      </c>
      <c r="D47" s="115">
        <v>16.48</v>
      </c>
      <c r="E47" s="98">
        <v>4993.4400000000005</v>
      </c>
      <c r="F47" s="101" t="s">
        <v>12</v>
      </c>
    </row>
    <row r="48" spans="2:6" ht="12.5">
      <c r="B48" s="114">
        <v>45555.443749999999</v>
      </c>
      <c r="C48" s="100">
        <v>243</v>
      </c>
      <c r="D48" s="115">
        <v>16.47</v>
      </c>
      <c r="E48" s="98">
        <v>4002.2099999999996</v>
      </c>
      <c r="F48" s="101" t="s">
        <v>12</v>
      </c>
    </row>
    <row r="49" spans="2:6" ht="12.5">
      <c r="B49" s="114">
        <v>45555.443749999999</v>
      </c>
      <c r="C49" s="100">
        <v>43</v>
      </c>
      <c r="D49" s="115">
        <v>16.47</v>
      </c>
      <c r="E49" s="98">
        <v>708.20999999999992</v>
      </c>
      <c r="F49" s="101" t="s">
        <v>12</v>
      </c>
    </row>
    <row r="50" spans="2:6" ht="12.5">
      <c r="B50" s="114">
        <v>45555.443749999999</v>
      </c>
      <c r="C50" s="100">
        <v>35</v>
      </c>
      <c r="D50" s="115">
        <v>16.48</v>
      </c>
      <c r="E50" s="98">
        <v>576.80000000000007</v>
      </c>
      <c r="F50" s="101" t="s">
        <v>12</v>
      </c>
    </row>
    <row r="51" spans="2:6" ht="12.5">
      <c r="B51" s="114">
        <v>45555.443749999999</v>
      </c>
      <c r="C51" s="100">
        <v>240</v>
      </c>
      <c r="D51" s="115">
        <v>16.48</v>
      </c>
      <c r="E51" s="98">
        <v>3955.2000000000003</v>
      </c>
      <c r="F51" s="101" t="s">
        <v>12</v>
      </c>
    </row>
    <row r="52" spans="2:6" ht="12.5">
      <c r="B52" s="114">
        <v>45555.443749999999</v>
      </c>
      <c r="C52" s="100">
        <v>599</v>
      </c>
      <c r="D52" s="115">
        <v>16.48</v>
      </c>
      <c r="E52" s="98">
        <v>9871.52</v>
      </c>
      <c r="F52" s="101" t="s">
        <v>12</v>
      </c>
    </row>
    <row r="53" spans="2:6" ht="12.5">
      <c r="B53" s="114">
        <v>45555.453472222223</v>
      </c>
      <c r="C53" s="100">
        <v>295</v>
      </c>
      <c r="D53" s="115">
        <v>16.5</v>
      </c>
      <c r="E53" s="98">
        <v>4867.5</v>
      </c>
      <c r="F53" s="101" t="s">
        <v>12</v>
      </c>
    </row>
    <row r="54" spans="2:6" ht="12.5">
      <c r="B54" s="114">
        <v>45555.454861111109</v>
      </c>
      <c r="C54" s="100">
        <v>4</v>
      </c>
      <c r="D54" s="115">
        <v>16.48</v>
      </c>
      <c r="E54" s="98">
        <v>65.92</v>
      </c>
      <c r="F54" s="101" t="s">
        <v>12</v>
      </c>
    </row>
    <row r="55" spans="2:6" ht="12.5">
      <c r="B55" s="114">
        <v>45555.454861111109</v>
      </c>
      <c r="C55" s="100">
        <v>286</v>
      </c>
      <c r="D55" s="115">
        <v>16.48</v>
      </c>
      <c r="E55" s="98">
        <v>4713.28</v>
      </c>
      <c r="F55" s="101" t="s">
        <v>12</v>
      </c>
    </row>
    <row r="56" spans="2:6" ht="12.5">
      <c r="B56" s="114">
        <v>45555.459722222222</v>
      </c>
      <c r="C56" s="100">
        <v>20</v>
      </c>
      <c r="D56" s="115">
        <v>16.46</v>
      </c>
      <c r="E56" s="98">
        <v>329.20000000000005</v>
      </c>
      <c r="F56" s="101" t="s">
        <v>12</v>
      </c>
    </row>
    <row r="57" spans="2:6" ht="12.5">
      <c r="B57" s="114">
        <v>45555.464583333334</v>
      </c>
      <c r="C57" s="100">
        <v>305</v>
      </c>
      <c r="D57" s="115">
        <v>16.47</v>
      </c>
      <c r="E57" s="98">
        <v>5023.3499999999995</v>
      </c>
      <c r="F57" s="101" t="s">
        <v>12</v>
      </c>
    </row>
    <row r="58" spans="2:6" ht="12.5">
      <c r="B58" s="114">
        <v>45555.46597222222</v>
      </c>
      <c r="C58" s="100">
        <v>90</v>
      </c>
      <c r="D58" s="115">
        <v>16.47</v>
      </c>
      <c r="E58" s="98">
        <v>1482.3</v>
      </c>
      <c r="F58" s="101" t="s">
        <v>12</v>
      </c>
    </row>
    <row r="59" spans="2:6" ht="12.5">
      <c r="B59" s="114">
        <v>45555.46875</v>
      </c>
      <c r="C59" s="100">
        <v>276</v>
      </c>
      <c r="D59" s="115">
        <v>16.47</v>
      </c>
      <c r="E59" s="98">
        <v>4545.7199999999993</v>
      </c>
      <c r="F59" s="101" t="s">
        <v>12</v>
      </c>
    </row>
    <row r="60" spans="2:6" ht="12.5">
      <c r="B60" s="114">
        <v>45555.46875</v>
      </c>
      <c r="C60" s="100">
        <v>273</v>
      </c>
      <c r="D60" s="115">
        <v>16.47</v>
      </c>
      <c r="E60" s="98">
        <v>4496.3099999999995</v>
      </c>
      <c r="F60" s="101" t="s">
        <v>12</v>
      </c>
    </row>
    <row r="61" spans="2:6" ht="12.5">
      <c r="B61" s="114">
        <v>45555.46875</v>
      </c>
      <c r="C61" s="100">
        <v>190</v>
      </c>
      <c r="D61" s="115">
        <v>16.47</v>
      </c>
      <c r="E61" s="98">
        <v>3129.2999999999997</v>
      </c>
      <c r="F61" s="101" t="s">
        <v>12</v>
      </c>
    </row>
    <row r="62" spans="2:6" ht="12.5">
      <c r="B62" s="114">
        <v>45555.472916666666</v>
      </c>
      <c r="C62" s="100">
        <v>176</v>
      </c>
      <c r="D62" s="115">
        <v>16.46</v>
      </c>
      <c r="E62" s="98">
        <v>2896.96</v>
      </c>
      <c r="F62" s="101" t="s">
        <v>12</v>
      </c>
    </row>
    <row r="63" spans="2:6" ht="12.5">
      <c r="B63" s="114">
        <v>45555.472916666666</v>
      </c>
      <c r="C63" s="100">
        <v>136</v>
      </c>
      <c r="D63" s="115">
        <v>16.46</v>
      </c>
      <c r="E63" s="98">
        <v>2238.56</v>
      </c>
      <c r="F63" s="101" t="s">
        <v>12</v>
      </c>
    </row>
    <row r="64" spans="2:6" ht="12.5">
      <c r="B64" s="114">
        <v>45555.481249999997</v>
      </c>
      <c r="C64" s="100">
        <v>334</v>
      </c>
      <c r="D64" s="115">
        <v>16.46</v>
      </c>
      <c r="E64" s="98">
        <v>5497.64</v>
      </c>
      <c r="F64" s="101" t="s">
        <v>12</v>
      </c>
    </row>
    <row r="65" spans="2:6" ht="12.5">
      <c r="B65" s="114">
        <v>45555.481249999997</v>
      </c>
      <c r="C65" s="100">
        <v>477</v>
      </c>
      <c r="D65" s="115">
        <v>16.46</v>
      </c>
      <c r="E65" s="98">
        <v>7851.42</v>
      </c>
      <c r="F65" s="101" t="s">
        <v>12</v>
      </c>
    </row>
    <row r="66" spans="2:6" ht="12.5">
      <c r="B66" s="114">
        <v>45555.490277777775</v>
      </c>
      <c r="C66" s="100">
        <v>131</v>
      </c>
      <c r="D66" s="115">
        <v>16.46</v>
      </c>
      <c r="E66" s="98">
        <v>2156.2600000000002</v>
      </c>
      <c r="F66" s="101" t="s">
        <v>12</v>
      </c>
    </row>
    <row r="67" spans="2:6" ht="12.5">
      <c r="B67" s="114">
        <v>45555.491666666669</v>
      </c>
      <c r="C67" s="100">
        <v>11</v>
      </c>
      <c r="D67" s="115">
        <v>16.46</v>
      </c>
      <c r="E67" s="98">
        <v>181.06</v>
      </c>
      <c r="F67" s="101" t="s">
        <v>12</v>
      </c>
    </row>
    <row r="68" spans="2:6" ht="12.5">
      <c r="B68" s="114">
        <v>45555.491666666669</v>
      </c>
      <c r="C68" s="100">
        <v>59</v>
      </c>
      <c r="D68" s="115">
        <v>16.46</v>
      </c>
      <c r="E68" s="98">
        <v>971.1400000000001</v>
      </c>
      <c r="F68" s="101" t="s">
        <v>12</v>
      </c>
    </row>
    <row r="69" spans="2:6" ht="12.5">
      <c r="B69" s="114">
        <v>45555.491666666669</v>
      </c>
      <c r="C69" s="100">
        <v>395</v>
      </c>
      <c r="D69" s="115">
        <v>16.46</v>
      </c>
      <c r="E69" s="98">
        <v>6501.7000000000007</v>
      </c>
      <c r="F69" s="101" t="s">
        <v>12</v>
      </c>
    </row>
    <row r="70" spans="2:6" ht="12.5">
      <c r="B70" s="114">
        <v>45555.491666666669</v>
      </c>
      <c r="C70" s="100">
        <v>395</v>
      </c>
      <c r="D70" s="115">
        <v>16.46</v>
      </c>
      <c r="E70" s="98">
        <v>6501.7000000000007</v>
      </c>
      <c r="F70" s="101" t="s">
        <v>12</v>
      </c>
    </row>
    <row r="71" spans="2:6" ht="12.5">
      <c r="B71" s="114">
        <v>45555.498611111114</v>
      </c>
      <c r="C71" s="100">
        <v>271</v>
      </c>
      <c r="D71" s="115">
        <v>16.45</v>
      </c>
      <c r="E71" s="98">
        <v>4457.95</v>
      </c>
      <c r="F71" s="101" t="s">
        <v>12</v>
      </c>
    </row>
    <row r="72" spans="2:6" ht="12.5">
      <c r="B72" s="114">
        <v>45555.498611111114</v>
      </c>
      <c r="C72" s="100">
        <v>271</v>
      </c>
      <c r="D72" s="115">
        <v>16.45</v>
      </c>
      <c r="E72" s="98">
        <v>4457.95</v>
      </c>
      <c r="F72" s="101" t="s">
        <v>12</v>
      </c>
    </row>
    <row r="73" spans="2:6" ht="12.5">
      <c r="B73" s="114">
        <v>45555.502083333333</v>
      </c>
      <c r="C73" s="100">
        <v>304</v>
      </c>
      <c r="D73" s="115">
        <v>16.45</v>
      </c>
      <c r="E73" s="98">
        <v>5000.8</v>
      </c>
      <c r="F73" s="101" t="s">
        <v>12</v>
      </c>
    </row>
    <row r="74" spans="2:6" ht="12.5">
      <c r="B74" s="114">
        <v>45555.502083333333</v>
      </c>
      <c r="C74" s="100">
        <v>314</v>
      </c>
      <c r="D74" s="115">
        <v>16.45</v>
      </c>
      <c r="E74" s="98">
        <v>5165.3</v>
      </c>
      <c r="F74" s="101" t="s">
        <v>12</v>
      </c>
    </row>
    <row r="75" spans="2:6" ht="12.5">
      <c r="B75" s="114">
        <v>45555.521527777775</v>
      </c>
      <c r="C75" s="100">
        <v>289</v>
      </c>
      <c r="D75" s="115">
        <v>16.46</v>
      </c>
      <c r="E75" s="98">
        <v>4756.9400000000005</v>
      </c>
      <c r="F75" s="101" t="s">
        <v>12</v>
      </c>
    </row>
    <row r="76" spans="2:6" ht="12.5">
      <c r="B76" s="114">
        <v>45555.521527777775</v>
      </c>
      <c r="C76" s="100">
        <v>305</v>
      </c>
      <c r="D76" s="115">
        <v>16.47</v>
      </c>
      <c r="E76" s="98">
        <v>5023.3499999999995</v>
      </c>
      <c r="F76" s="101" t="s">
        <v>12</v>
      </c>
    </row>
    <row r="77" spans="2:6" ht="12.5">
      <c r="B77" s="114">
        <v>45555.521527777775</v>
      </c>
      <c r="C77" s="100">
        <v>544</v>
      </c>
      <c r="D77" s="115">
        <v>16.47</v>
      </c>
      <c r="E77" s="98">
        <v>8959.68</v>
      </c>
      <c r="F77" s="101" t="s">
        <v>12</v>
      </c>
    </row>
    <row r="78" spans="2:6" ht="12.5">
      <c r="B78" s="114">
        <v>45555.521527777775</v>
      </c>
      <c r="C78" s="100">
        <v>554</v>
      </c>
      <c r="D78" s="115">
        <v>16.47</v>
      </c>
      <c r="E78" s="98">
        <v>9124.3799999999992</v>
      </c>
      <c r="F78" s="101" t="s">
        <v>12</v>
      </c>
    </row>
    <row r="79" spans="2:6" ht="12.5">
      <c r="B79" s="114">
        <v>45555.53125</v>
      </c>
      <c r="C79" s="100">
        <v>46</v>
      </c>
      <c r="D79" s="115">
        <v>16.48</v>
      </c>
      <c r="E79" s="98">
        <v>758.08</v>
      </c>
      <c r="F79" s="101" t="s">
        <v>12</v>
      </c>
    </row>
    <row r="80" spans="2:6" ht="12.5">
      <c r="B80" s="114">
        <v>45555.53125</v>
      </c>
      <c r="C80" s="100">
        <v>238</v>
      </c>
      <c r="D80" s="115">
        <v>16.48</v>
      </c>
      <c r="E80" s="98">
        <v>3922.2400000000002</v>
      </c>
      <c r="F80" s="101" t="s">
        <v>12</v>
      </c>
    </row>
    <row r="81" spans="2:6" ht="12.5">
      <c r="B81" s="114">
        <v>45555.543055555558</v>
      </c>
      <c r="C81" s="100">
        <v>301</v>
      </c>
      <c r="D81" s="115">
        <v>16.489999999999998</v>
      </c>
      <c r="E81" s="98">
        <v>4963.49</v>
      </c>
      <c r="F81" s="101" t="s">
        <v>12</v>
      </c>
    </row>
    <row r="82" spans="2:6" ht="12.5">
      <c r="B82" s="114">
        <v>45555.543055555558</v>
      </c>
      <c r="C82" s="100">
        <v>12</v>
      </c>
      <c r="D82" s="115">
        <v>16.489999999999998</v>
      </c>
      <c r="E82" s="98">
        <v>197.88</v>
      </c>
      <c r="F82" s="101" t="s">
        <v>12</v>
      </c>
    </row>
    <row r="83" spans="2:6" ht="12.5">
      <c r="B83" s="114">
        <v>45555.548611111109</v>
      </c>
      <c r="C83" s="100">
        <v>63</v>
      </c>
      <c r="D83" s="115">
        <v>16.48</v>
      </c>
      <c r="E83" s="98">
        <v>1038.24</v>
      </c>
      <c r="F83" s="101" t="s">
        <v>12</v>
      </c>
    </row>
    <row r="84" spans="2:6" ht="12.5">
      <c r="B84" s="114">
        <v>45555.548611111109</v>
      </c>
      <c r="C84" s="100">
        <v>379</v>
      </c>
      <c r="D84" s="115">
        <v>16.48</v>
      </c>
      <c r="E84" s="98">
        <v>6245.92</v>
      </c>
      <c r="F84" s="101" t="s">
        <v>12</v>
      </c>
    </row>
    <row r="85" spans="2:6" ht="12.5">
      <c r="B85" s="114">
        <v>45555.548611111109</v>
      </c>
      <c r="C85" s="100">
        <v>379</v>
      </c>
      <c r="D85" s="115">
        <v>16.48</v>
      </c>
      <c r="E85" s="98">
        <v>6245.92</v>
      </c>
      <c r="F85" s="101" t="s">
        <v>12</v>
      </c>
    </row>
    <row r="86" spans="2:6" ht="12.5">
      <c r="B86" s="114">
        <v>45555.553472222222</v>
      </c>
      <c r="C86" s="100">
        <v>355</v>
      </c>
      <c r="D86" s="115">
        <v>16.46</v>
      </c>
      <c r="E86" s="98">
        <v>5843.3</v>
      </c>
      <c r="F86" s="101" t="s">
        <v>12</v>
      </c>
    </row>
    <row r="87" spans="2:6" ht="12.5">
      <c r="B87" s="114">
        <v>45555.553472222222</v>
      </c>
      <c r="C87" s="100">
        <v>298</v>
      </c>
      <c r="D87" s="115">
        <v>16.46</v>
      </c>
      <c r="E87" s="98">
        <v>4905.08</v>
      </c>
      <c r="F87" s="101" t="s">
        <v>12</v>
      </c>
    </row>
    <row r="88" spans="2:6" ht="12.5">
      <c r="B88" s="114">
        <v>45555.559027777781</v>
      </c>
      <c r="C88" s="100">
        <v>279</v>
      </c>
      <c r="D88" s="115">
        <v>16.46</v>
      </c>
      <c r="E88" s="98">
        <v>4592.34</v>
      </c>
      <c r="F88" s="101" t="s">
        <v>12</v>
      </c>
    </row>
    <row r="89" spans="2:6" ht="12.5">
      <c r="B89" s="114">
        <v>45555.559027777781</v>
      </c>
      <c r="C89" s="100">
        <v>274</v>
      </c>
      <c r="D89" s="115">
        <v>16.46</v>
      </c>
      <c r="E89" s="98">
        <v>4510.04</v>
      </c>
      <c r="F89" s="101" t="s">
        <v>12</v>
      </c>
    </row>
    <row r="90" spans="2:6" ht="12.5">
      <c r="B90" s="114">
        <v>45555.561111111114</v>
      </c>
      <c r="C90" s="100">
        <v>298</v>
      </c>
      <c r="D90" s="115">
        <v>16.46</v>
      </c>
      <c r="E90" s="98">
        <v>4905.08</v>
      </c>
      <c r="F90" s="101" t="s">
        <v>12</v>
      </c>
    </row>
    <row r="91" spans="2:6" ht="12.5">
      <c r="B91" s="114">
        <v>45555.571527777778</v>
      </c>
      <c r="C91" s="100">
        <v>132</v>
      </c>
      <c r="D91" s="115">
        <v>16.46</v>
      </c>
      <c r="E91" s="98">
        <v>2172.7200000000003</v>
      </c>
      <c r="F91" s="101" t="s">
        <v>12</v>
      </c>
    </row>
    <row r="92" spans="2:6" ht="12.5">
      <c r="B92" s="114">
        <v>45555.571527777778</v>
      </c>
      <c r="C92" s="100">
        <v>413</v>
      </c>
      <c r="D92" s="115">
        <v>16.46</v>
      </c>
      <c r="E92" s="98">
        <v>6797.9800000000005</v>
      </c>
      <c r="F92" s="101" t="s">
        <v>12</v>
      </c>
    </row>
    <row r="93" spans="2:6" ht="12.5">
      <c r="B93" s="114">
        <v>45555.591666666667</v>
      </c>
      <c r="C93" s="100">
        <v>107</v>
      </c>
      <c r="D93" s="115">
        <v>16.45</v>
      </c>
      <c r="E93" s="98">
        <v>1760.1499999999999</v>
      </c>
      <c r="F93" s="101" t="s">
        <v>12</v>
      </c>
    </row>
    <row r="94" spans="2:6" ht="12.5">
      <c r="B94" s="114">
        <v>45555.591666666667</v>
      </c>
      <c r="C94" s="100">
        <v>423</v>
      </c>
      <c r="D94" s="115">
        <v>16.45</v>
      </c>
      <c r="E94" s="98">
        <v>6958.3499999999995</v>
      </c>
      <c r="F94" s="101" t="s">
        <v>12</v>
      </c>
    </row>
    <row r="95" spans="2:6" ht="12.5">
      <c r="B95" s="114">
        <v>45555.59652777778</v>
      </c>
      <c r="C95" s="100">
        <v>380</v>
      </c>
      <c r="D95" s="115">
        <v>16.45</v>
      </c>
      <c r="E95" s="98">
        <v>6251</v>
      </c>
      <c r="F95" s="101" t="s">
        <v>12</v>
      </c>
    </row>
    <row r="96" spans="2:6" ht="12.5">
      <c r="B96" s="114">
        <v>45555.59652777778</v>
      </c>
      <c r="C96" s="100">
        <v>276</v>
      </c>
      <c r="D96" s="115">
        <v>16.45</v>
      </c>
      <c r="E96" s="98">
        <v>4540.2</v>
      </c>
      <c r="F96" s="101" t="s">
        <v>12</v>
      </c>
    </row>
    <row r="97" spans="2:6" ht="12.5">
      <c r="B97" s="114">
        <v>45555.59652777778</v>
      </c>
      <c r="C97" s="100">
        <v>324</v>
      </c>
      <c r="D97" s="115">
        <v>16.45</v>
      </c>
      <c r="E97" s="98">
        <v>5329.8</v>
      </c>
      <c r="F97" s="101" t="s">
        <v>12</v>
      </c>
    </row>
    <row r="98" spans="2:6" ht="12.5">
      <c r="B98" s="114">
        <v>45555.59652777778</v>
      </c>
      <c r="C98" s="100">
        <v>287</v>
      </c>
      <c r="D98" s="115">
        <v>16.45</v>
      </c>
      <c r="E98" s="98">
        <v>4721.1499999999996</v>
      </c>
      <c r="F98" s="101" t="s">
        <v>12</v>
      </c>
    </row>
    <row r="99" spans="2:6" ht="12.5">
      <c r="B99" s="114">
        <v>45555.59652777778</v>
      </c>
      <c r="C99" s="100">
        <v>262</v>
      </c>
      <c r="D99" s="115">
        <v>16.45</v>
      </c>
      <c r="E99" s="98">
        <v>4309.8999999999996</v>
      </c>
      <c r="F99" s="101" t="s">
        <v>12</v>
      </c>
    </row>
    <row r="100" spans="2:6" ht="12.5">
      <c r="B100" s="114">
        <v>45555.604166666664</v>
      </c>
      <c r="C100" s="100">
        <v>313</v>
      </c>
      <c r="D100" s="115">
        <v>16.440000000000001</v>
      </c>
      <c r="E100" s="98">
        <v>5145.72</v>
      </c>
      <c r="F100" s="101" t="s">
        <v>12</v>
      </c>
    </row>
    <row r="101" spans="2:6" ht="12.5">
      <c r="B101" s="114">
        <v>45555.615277777775</v>
      </c>
      <c r="C101" s="100">
        <v>45</v>
      </c>
      <c r="D101" s="115">
        <v>16.45</v>
      </c>
      <c r="E101" s="98">
        <v>740.25</v>
      </c>
      <c r="F101" s="101" t="s">
        <v>12</v>
      </c>
    </row>
    <row r="102" spans="2:6" ht="12.5">
      <c r="B102" s="114">
        <v>45555.615277777775</v>
      </c>
      <c r="C102" s="100">
        <v>79</v>
      </c>
      <c r="D102" s="115">
        <v>16.45</v>
      </c>
      <c r="E102" s="98">
        <v>1299.55</v>
      </c>
      <c r="F102" s="101" t="s">
        <v>12</v>
      </c>
    </row>
    <row r="103" spans="2:6" ht="12.5">
      <c r="B103" s="114">
        <v>45555.615277777775</v>
      </c>
      <c r="C103" s="100">
        <v>195</v>
      </c>
      <c r="D103" s="115">
        <v>16.45</v>
      </c>
      <c r="E103" s="98">
        <v>3207.75</v>
      </c>
      <c r="F103" s="101" t="s">
        <v>12</v>
      </c>
    </row>
    <row r="104" spans="2:6" ht="12.5">
      <c r="B104" s="114">
        <v>45555.619444444441</v>
      </c>
      <c r="C104" s="100">
        <v>62</v>
      </c>
      <c r="D104" s="115">
        <v>16.45</v>
      </c>
      <c r="E104" s="98">
        <v>1019.9</v>
      </c>
      <c r="F104" s="101" t="s">
        <v>12</v>
      </c>
    </row>
    <row r="105" spans="2:6" ht="12.5">
      <c r="B105" s="114">
        <v>45555.619444444441</v>
      </c>
      <c r="C105" s="100">
        <v>238</v>
      </c>
      <c r="D105" s="115">
        <v>16.45</v>
      </c>
      <c r="E105" s="98">
        <v>3915.1</v>
      </c>
      <c r="F105" s="101" t="s">
        <v>12</v>
      </c>
    </row>
    <row r="106" spans="2:6" ht="12.5">
      <c r="B106" s="114">
        <v>45555.62222222222</v>
      </c>
      <c r="C106" s="100">
        <v>18</v>
      </c>
      <c r="D106" s="115">
        <v>16.440000000000001</v>
      </c>
      <c r="E106" s="98">
        <v>295.92</v>
      </c>
      <c r="F106" s="101" t="s">
        <v>12</v>
      </c>
    </row>
    <row r="107" spans="2:6" ht="12.5">
      <c r="B107" s="114">
        <v>45555.62222222222</v>
      </c>
      <c r="C107" s="100">
        <v>62</v>
      </c>
      <c r="D107" s="115">
        <v>16.440000000000001</v>
      </c>
      <c r="E107" s="98">
        <v>1019.2800000000001</v>
      </c>
      <c r="F107" s="101" t="s">
        <v>12</v>
      </c>
    </row>
    <row r="108" spans="2:6" ht="12.5">
      <c r="B108" s="114">
        <v>45555.62222222222</v>
      </c>
      <c r="C108" s="100">
        <v>14</v>
      </c>
      <c r="D108" s="115">
        <v>16.440000000000001</v>
      </c>
      <c r="E108" s="98">
        <v>230.16000000000003</v>
      </c>
      <c r="F108" s="101" t="s">
        <v>12</v>
      </c>
    </row>
    <row r="109" spans="2:6" ht="12.5">
      <c r="B109" s="114">
        <v>45555.62222222222</v>
      </c>
      <c r="C109" s="100">
        <v>10</v>
      </c>
      <c r="D109" s="115">
        <v>16.440000000000001</v>
      </c>
      <c r="E109" s="98">
        <v>164.4</v>
      </c>
      <c r="F109" s="101" t="s">
        <v>12</v>
      </c>
    </row>
    <row r="110" spans="2:6" ht="12.5">
      <c r="B110" s="114">
        <v>45555.62222222222</v>
      </c>
      <c r="C110" s="100">
        <v>375</v>
      </c>
      <c r="D110" s="115">
        <v>16.440000000000001</v>
      </c>
      <c r="E110" s="98">
        <v>6165.0000000000009</v>
      </c>
      <c r="F110" s="101" t="s">
        <v>12</v>
      </c>
    </row>
    <row r="111" spans="2:6" ht="12.5">
      <c r="B111" s="114">
        <v>45555.62222222222</v>
      </c>
      <c r="C111" s="100">
        <v>33</v>
      </c>
      <c r="D111" s="115">
        <v>16.440000000000001</v>
      </c>
      <c r="E111" s="98">
        <v>542.5200000000001</v>
      </c>
      <c r="F111" s="101" t="s">
        <v>12</v>
      </c>
    </row>
    <row r="112" spans="2:6" ht="12.5">
      <c r="B112" s="114">
        <v>45555.62222222222</v>
      </c>
      <c r="C112" s="100">
        <v>324</v>
      </c>
      <c r="D112" s="115">
        <v>16.440000000000001</v>
      </c>
      <c r="E112" s="98">
        <v>5326.56</v>
      </c>
      <c r="F112" s="101" t="s">
        <v>12</v>
      </c>
    </row>
    <row r="113" spans="2:6" ht="12.5">
      <c r="B113" s="114">
        <v>45555.62222222222</v>
      </c>
      <c r="C113" s="100">
        <v>326</v>
      </c>
      <c r="D113" s="115">
        <v>16.440000000000001</v>
      </c>
      <c r="E113" s="98">
        <v>5359.4400000000005</v>
      </c>
      <c r="F113" s="101" t="s">
        <v>12</v>
      </c>
    </row>
    <row r="114" spans="2:6" ht="12.5">
      <c r="B114" s="114">
        <v>45555.62222222222</v>
      </c>
      <c r="C114" s="100">
        <v>399</v>
      </c>
      <c r="D114" s="115">
        <v>16.440000000000001</v>
      </c>
      <c r="E114" s="98">
        <v>6559.56</v>
      </c>
      <c r="F114" s="101" t="s">
        <v>12</v>
      </c>
    </row>
    <row r="115" spans="2:6" ht="12.5">
      <c r="B115" s="114">
        <v>45555.625</v>
      </c>
      <c r="C115" s="100">
        <v>351</v>
      </c>
      <c r="D115" s="115">
        <v>16.43</v>
      </c>
      <c r="E115" s="98">
        <v>5766.93</v>
      </c>
      <c r="F115" s="101" t="s">
        <v>12</v>
      </c>
    </row>
    <row r="116" spans="2:6" ht="12.5">
      <c r="B116" s="114">
        <v>45555.633333333331</v>
      </c>
      <c r="C116" s="100">
        <v>421</v>
      </c>
      <c r="D116" s="115">
        <v>16.43</v>
      </c>
      <c r="E116" s="98">
        <v>6917.03</v>
      </c>
      <c r="F116" s="101" t="s">
        <v>12</v>
      </c>
    </row>
    <row r="117" spans="2:6" ht="12.5">
      <c r="B117" s="114">
        <v>45555.633333333331</v>
      </c>
      <c r="C117" s="100">
        <v>42</v>
      </c>
      <c r="D117" s="115">
        <v>16.43</v>
      </c>
      <c r="E117" s="98">
        <v>690.06</v>
      </c>
      <c r="F117" s="101" t="s">
        <v>12</v>
      </c>
    </row>
    <row r="118" spans="2:6" ht="12.5">
      <c r="B118" s="114">
        <v>45555.633333333331</v>
      </c>
      <c r="C118" s="100">
        <v>288</v>
      </c>
      <c r="D118" s="115">
        <v>16.43</v>
      </c>
      <c r="E118" s="98">
        <v>4731.84</v>
      </c>
      <c r="F118" s="101" t="s">
        <v>12</v>
      </c>
    </row>
    <row r="119" spans="2:6" ht="12.5">
      <c r="B119" s="114">
        <v>45555.633333333331</v>
      </c>
      <c r="C119" s="100">
        <v>272</v>
      </c>
      <c r="D119" s="115">
        <v>16.43</v>
      </c>
      <c r="E119" s="98">
        <v>4468.96</v>
      </c>
      <c r="F119" s="101" t="s">
        <v>12</v>
      </c>
    </row>
    <row r="120" spans="2:6" ht="12.5">
      <c r="B120" s="114">
        <v>45555.634027777778</v>
      </c>
      <c r="C120" s="100">
        <v>33</v>
      </c>
      <c r="D120" s="115">
        <v>16.43</v>
      </c>
      <c r="E120" s="98">
        <v>542.18999999999994</v>
      </c>
      <c r="F120" s="101" t="s">
        <v>12</v>
      </c>
    </row>
    <row r="121" spans="2:6" ht="12.5">
      <c r="B121" s="114">
        <v>45555.644444444442</v>
      </c>
      <c r="C121" s="100">
        <v>510</v>
      </c>
      <c r="D121" s="115">
        <v>16.440000000000001</v>
      </c>
      <c r="E121" s="98">
        <v>8384.4000000000015</v>
      </c>
      <c r="F121" s="101" t="s">
        <v>12</v>
      </c>
    </row>
    <row r="122" spans="2:6" ht="12.5">
      <c r="B122" s="114">
        <v>45555.644444444442</v>
      </c>
      <c r="C122" s="100">
        <v>443</v>
      </c>
      <c r="D122" s="115">
        <v>16.440000000000001</v>
      </c>
      <c r="E122" s="98">
        <v>7282.920000000001</v>
      </c>
      <c r="F122" s="101" t="s">
        <v>12</v>
      </c>
    </row>
    <row r="123" spans="2:6" ht="12.5">
      <c r="B123" s="114">
        <v>45555.644444444442</v>
      </c>
      <c r="C123" s="100">
        <v>329</v>
      </c>
      <c r="D123" s="115">
        <v>16.440000000000001</v>
      </c>
      <c r="E123" s="98">
        <v>5408.76</v>
      </c>
      <c r="F123" s="101" t="s">
        <v>12</v>
      </c>
    </row>
    <row r="124" spans="2:6" ht="12.5">
      <c r="B124" s="114">
        <v>45555.644444444442</v>
      </c>
      <c r="C124" s="100">
        <v>152</v>
      </c>
      <c r="D124" s="115">
        <v>16.440000000000001</v>
      </c>
      <c r="E124" s="98">
        <v>2498.88</v>
      </c>
      <c r="F124" s="101" t="s">
        <v>12</v>
      </c>
    </row>
    <row r="125" spans="2:6" ht="12.5">
      <c r="B125" s="114">
        <v>45555.644444444442</v>
      </c>
      <c r="C125" s="100">
        <v>299</v>
      </c>
      <c r="D125" s="115">
        <v>16.440000000000001</v>
      </c>
      <c r="E125" s="98">
        <v>4915.5600000000004</v>
      </c>
      <c r="F125" s="101" t="s">
        <v>12</v>
      </c>
    </row>
    <row r="126" spans="2:6" ht="12.5">
      <c r="B126" s="114">
        <v>45555.645833333336</v>
      </c>
      <c r="C126" s="100">
        <v>303</v>
      </c>
      <c r="D126" s="115">
        <v>16.43</v>
      </c>
      <c r="E126" s="98">
        <v>4978.29</v>
      </c>
      <c r="F126" s="101" t="s">
        <v>12</v>
      </c>
    </row>
    <row r="127" spans="2:6" ht="12.5">
      <c r="B127" s="114">
        <v>45555.647222222222</v>
      </c>
      <c r="C127" s="100">
        <v>300</v>
      </c>
      <c r="D127" s="115">
        <v>16.41</v>
      </c>
      <c r="E127" s="98">
        <v>4923</v>
      </c>
      <c r="F127" s="101" t="s">
        <v>12</v>
      </c>
    </row>
    <row r="128" spans="2:6" ht="12.5">
      <c r="B128" s="114">
        <v>45555.65</v>
      </c>
      <c r="C128" s="100">
        <v>483</v>
      </c>
      <c r="D128" s="115">
        <v>16.399999999999999</v>
      </c>
      <c r="E128" s="98">
        <v>7921.1999999999989</v>
      </c>
      <c r="F128" s="101" t="s">
        <v>12</v>
      </c>
    </row>
    <row r="129" spans="2:6" ht="12.5">
      <c r="B129" s="114">
        <v>45555.65</v>
      </c>
      <c r="C129" s="100">
        <v>41</v>
      </c>
      <c r="D129" s="115">
        <v>16.399999999999999</v>
      </c>
      <c r="E129" s="98">
        <v>672.4</v>
      </c>
      <c r="F129" s="101" t="s">
        <v>12</v>
      </c>
    </row>
    <row r="130" spans="2:6" ht="12.5">
      <c r="B130" s="114">
        <v>45555.65</v>
      </c>
      <c r="C130" s="100">
        <v>264</v>
      </c>
      <c r="D130" s="115">
        <v>16.399999999999999</v>
      </c>
      <c r="E130" s="98">
        <v>4329.5999999999995</v>
      </c>
      <c r="F130" s="101" t="s">
        <v>12</v>
      </c>
    </row>
    <row r="131" spans="2:6" ht="12.5">
      <c r="B131" s="114">
        <v>45555.652083333334</v>
      </c>
      <c r="C131" s="100">
        <v>28</v>
      </c>
      <c r="D131" s="115">
        <v>16.399999999999999</v>
      </c>
      <c r="E131" s="98">
        <v>459.19999999999993</v>
      </c>
      <c r="F131" s="101" t="s">
        <v>12</v>
      </c>
    </row>
    <row r="132" spans="2:6" ht="12.5">
      <c r="B132" s="114">
        <v>45555.654861111114</v>
      </c>
      <c r="C132" s="100">
        <v>77</v>
      </c>
      <c r="D132" s="115">
        <v>16.43</v>
      </c>
      <c r="E132" s="98">
        <v>1265.1099999999999</v>
      </c>
      <c r="F132" s="101" t="s">
        <v>12</v>
      </c>
    </row>
    <row r="133" spans="2:6" ht="12.5">
      <c r="B133" s="114">
        <v>45555.654861111114</v>
      </c>
      <c r="C133" s="100">
        <v>87</v>
      </c>
      <c r="D133" s="115">
        <v>16.43</v>
      </c>
      <c r="E133" s="98">
        <v>1429.41</v>
      </c>
      <c r="F133" s="101" t="s">
        <v>12</v>
      </c>
    </row>
    <row r="134" spans="2:6" ht="12.5">
      <c r="B134" s="114">
        <v>45555.654861111114</v>
      </c>
      <c r="C134" s="100">
        <v>586</v>
      </c>
      <c r="D134" s="115">
        <v>16.43</v>
      </c>
      <c r="E134" s="98">
        <v>9627.98</v>
      </c>
      <c r="F134" s="101" t="s">
        <v>12</v>
      </c>
    </row>
    <row r="135" spans="2:6" ht="12.5">
      <c r="B135" s="114">
        <v>45555.654861111114</v>
      </c>
      <c r="C135" s="100">
        <v>161</v>
      </c>
      <c r="D135" s="115">
        <v>16.43</v>
      </c>
      <c r="E135" s="98">
        <v>2645.23</v>
      </c>
      <c r="F135" s="101" t="s">
        <v>12</v>
      </c>
    </row>
    <row r="136" spans="2:6" ht="12.5">
      <c r="B136" s="114">
        <v>45555.655555555553</v>
      </c>
      <c r="C136" s="100">
        <v>301</v>
      </c>
      <c r="D136" s="115">
        <v>16.420000000000002</v>
      </c>
      <c r="E136" s="98">
        <v>4942.42</v>
      </c>
      <c r="F136" s="101" t="s">
        <v>12</v>
      </c>
    </row>
    <row r="137" spans="2:6" ht="12.5">
      <c r="B137" s="114">
        <v>45555.657638888886</v>
      </c>
      <c r="C137" s="100">
        <v>315</v>
      </c>
      <c r="D137" s="115">
        <v>16.41</v>
      </c>
      <c r="E137" s="98">
        <v>5169.1499999999996</v>
      </c>
      <c r="F137" s="101" t="s">
        <v>12</v>
      </c>
    </row>
    <row r="138" spans="2:6" ht="12.5">
      <c r="B138" s="114">
        <v>45555.657638888886</v>
      </c>
      <c r="C138" s="100">
        <v>296</v>
      </c>
      <c r="D138" s="115">
        <v>16.41</v>
      </c>
      <c r="E138" s="98">
        <v>4857.3599999999997</v>
      </c>
      <c r="F138" s="101" t="s">
        <v>12</v>
      </c>
    </row>
    <row r="139" spans="2:6" ht="12.5">
      <c r="B139" s="114">
        <v>45555.659722222219</v>
      </c>
      <c r="C139" s="100">
        <v>89</v>
      </c>
      <c r="D139" s="115">
        <v>16.399999999999999</v>
      </c>
      <c r="E139" s="98">
        <v>1459.6</v>
      </c>
      <c r="F139" s="101" t="s">
        <v>12</v>
      </c>
    </row>
    <row r="140" spans="2:6" ht="12.5">
      <c r="B140" s="114">
        <v>45555.666666666664</v>
      </c>
      <c r="C140" s="100">
        <v>251</v>
      </c>
      <c r="D140" s="115">
        <v>16.399999999999999</v>
      </c>
      <c r="E140" s="98">
        <v>4116.3999999999996</v>
      </c>
      <c r="F140" s="101" t="s">
        <v>12</v>
      </c>
    </row>
    <row r="141" spans="2:6" ht="12.5">
      <c r="B141" s="114">
        <v>45555.666666666664</v>
      </c>
      <c r="C141" s="100">
        <v>634</v>
      </c>
      <c r="D141" s="115">
        <v>16.399999999999999</v>
      </c>
      <c r="E141" s="98">
        <v>10397.599999999999</v>
      </c>
      <c r="F141" s="101" t="s">
        <v>12</v>
      </c>
    </row>
    <row r="142" spans="2:6" ht="12.5">
      <c r="B142" s="114">
        <v>45555.666666666664</v>
      </c>
      <c r="C142" s="100">
        <v>285</v>
      </c>
      <c r="D142" s="115">
        <v>16.399999999999999</v>
      </c>
      <c r="E142" s="98">
        <v>4674</v>
      </c>
      <c r="F142" s="101" t="s">
        <v>12</v>
      </c>
    </row>
    <row r="143" spans="2:6" ht="12.5">
      <c r="B143" s="114">
        <v>45555.666666666664</v>
      </c>
      <c r="C143" s="100">
        <v>51</v>
      </c>
      <c r="D143" s="115">
        <v>16.399999999999999</v>
      </c>
      <c r="E143" s="98">
        <v>836.4</v>
      </c>
      <c r="F143" s="101" t="s">
        <v>12</v>
      </c>
    </row>
    <row r="144" spans="2:6" ht="12.5">
      <c r="B144" s="114">
        <v>45555.666666666664</v>
      </c>
      <c r="C144" s="100">
        <v>276</v>
      </c>
      <c r="D144" s="115">
        <v>16.399999999999999</v>
      </c>
      <c r="E144" s="98">
        <v>4526.3999999999996</v>
      </c>
      <c r="F144" s="101" t="s">
        <v>12</v>
      </c>
    </row>
    <row r="145" spans="2:6" ht="12.5">
      <c r="B145" s="114">
        <v>45555.675694444442</v>
      </c>
      <c r="C145" s="100">
        <v>273</v>
      </c>
      <c r="D145" s="115">
        <v>16.43</v>
      </c>
      <c r="E145" s="98">
        <v>4485.3900000000003</v>
      </c>
      <c r="F145" s="101" t="s">
        <v>12</v>
      </c>
    </row>
    <row r="146" spans="2:6" ht="12.5">
      <c r="B146" s="114">
        <v>45555.675694444442</v>
      </c>
      <c r="C146" s="100">
        <v>154</v>
      </c>
      <c r="D146" s="115">
        <v>16.43</v>
      </c>
      <c r="E146" s="98">
        <v>2530.2199999999998</v>
      </c>
      <c r="F146" s="101" t="s">
        <v>12</v>
      </c>
    </row>
    <row r="147" spans="2:6" ht="12.5">
      <c r="B147" s="114">
        <v>45555.675694444442</v>
      </c>
      <c r="C147" s="100">
        <v>275</v>
      </c>
      <c r="D147" s="115">
        <v>16.43</v>
      </c>
      <c r="E147" s="98">
        <v>4518.25</v>
      </c>
      <c r="F147" s="101" t="s">
        <v>12</v>
      </c>
    </row>
    <row r="148" spans="2:6" ht="12.5">
      <c r="B148" s="114">
        <v>45555.675694444442</v>
      </c>
      <c r="C148" s="100">
        <v>274</v>
      </c>
      <c r="D148" s="115">
        <v>16.43</v>
      </c>
      <c r="E148" s="98">
        <v>4501.82</v>
      </c>
      <c r="F148" s="101" t="s">
        <v>12</v>
      </c>
    </row>
    <row r="149" spans="2:6" ht="12.5">
      <c r="B149" s="114">
        <v>45555.675694444442</v>
      </c>
      <c r="C149" s="100">
        <v>276</v>
      </c>
      <c r="D149" s="115">
        <v>16.43</v>
      </c>
      <c r="E149" s="98">
        <v>4534.68</v>
      </c>
      <c r="F149" s="101" t="s">
        <v>12</v>
      </c>
    </row>
    <row r="150" spans="2:6" ht="12.5">
      <c r="B150" s="114">
        <v>45555.675694444442</v>
      </c>
      <c r="C150" s="100">
        <v>116</v>
      </c>
      <c r="D150" s="115">
        <v>16.43</v>
      </c>
      <c r="E150" s="98">
        <v>1905.8799999999999</v>
      </c>
      <c r="F150" s="101" t="s">
        <v>12</v>
      </c>
    </row>
    <row r="151" spans="2:6" ht="12.5">
      <c r="B151" s="114">
        <v>45555.675694444442</v>
      </c>
      <c r="C151" s="100">
        <v>282</v>
      </c>
      <c r="D151" s="115">
        <v>16.43</v>
      </c>
      <c r="E151" s="98">
        <v>4633.26</v>
      </c>
      <c r="F151" s="101" t="s">
        <v>12</v>
      </c>
    </row>
    <row r="152" spans="2:6" ht="12.5">
      <c r="B152" s="114">
        <v>45555.675694444442</v>
      </c>
      <c r="C152" s="100">
        <v>284</v>
      </c>
      <c r="D152" s="115">
        <v>16.43</v>
      </c>
      <c r="E152" s="98">
        <v>4666.12</v>
      </c>
      <c r="F152" s="101" t="s">
        <v>12</v>
      </c>
    </row>
    <row r="153" spans="2:6" ht="12.5">
      <c r="B153" s="114">
        <v>45555.683333333334</v>
      </c>
      <c r="C153" s="100">
        <v>333</v>
      </c>
      <c r="D153" s="115">
        <v>16.46</v>
      </c>
      <c r="E153" s="98">
        <v>5481.18</v>
      </c>
      <c r="F153" s="101" t="s">
        <v>12</v>
      </c>
    </row>
    <row r="154" spans="2:6" ht="12.5">
      <c r="B154" s="114">
        <v>45555.683333333334</v>
      </c>
      <c r="C154" s="100">
        <v>63</v>
      </c>
      <c r="D154" s="101">
        <v>16.46</v>
      </c>
      <c r="E154" s="98">
        <v>1036.98</v>
      </c>
      <c r="F154" s="101" t="s">
        <v>12</v>
      </c>
    </row>
    <row r="155" spans="2:6" ht="12.5">
      <c r="B155" s="114">
        <v>45555.683333333334</v>
      </c>
      <c r="C155" s="100">
        <v>170</v>
      </c>
      <c r="D155" s="101">
        <v>16.46</v>
      </c>
      <c r="E155" s="98">
        <v>2798.2000000000003</v>
      </c>
      <c r="F155" s="101" t="s">
        <v>12</v>
      </c>
    </row>
    <row r="156" spans="2:6" ht="12.5">
      <c r="B156" s="114">
        <v>45555.685416666667</v>
      </c>
      <c r="C156" s="100">
        <v>286</v>
      </c>
      <c r="D156" s="101">
        <v>16.45</v>
      </c>
      <c r="E156" s="98">
        <v>4704.7</v>
      </c>
      <c r="F156" s="101" t="s">
        <v>12</v>
      </c>
    </row>
    <row r="157" spans="2:6" ht="12.5">
      <c r="B157" s="114">
        <v>45555.685416666667</v>
      </c>
      <c r="C157" s="100">
        <v>312</v>
      </c>
      <c r="D157" s="101">
        <v>16.45</v>
      </c>
      <c r="E157" s="98">
        <v>5132.3999999999996</v>
      </c>
      <c r="F157" s="101" t="s">
        <v>12</v>
      </c>
    </row>
    <row r="158" spans="2:6" ht="12.5">
      <c r="B158" s="114">
        <v>45555.685416666667</v>
      </c>
      <c r="C158" s="100">
        <v>286</v>
      </c>
      <c r="D158" s="101">
        <v>16.46</v>
      </c>
      <c r="E158" s="98">
        <v>4707.5600000000004</v>
      </c>
      <c r="F158" s="101" t="s">
        <v>12</v>
      </c>
    </row>
    <row r="159" spans="2:6" ht="12.5">
      <c r="B159" s="114">
        <v>45555.694444444445</v>
      </c>
      <c r="C159" s="100">
        <v>294</v>
      </c>
      <c r="D159" s="101">
        <v>16.47</v>
      </c>
      <c r="E159" s="98">
        <v>4842.1799999999994</v>
      </c>
      <c r="F159" s="101" t="s">
        <v>12</v>
      </c>
    </row>
    <row r="160" spans="2:6" ht="12.5">
      <c r="B160" s="114">
        <v>45555.694444444445</v>
      </c>
      <c r="C160" s="100">
        <v>34</v>
      </c>
      <c r="D160" s="101">
        <v>16.47</v>
      </c>
      <c r="E160" s="98">
        <v>559.98</v>
      </c>
      <c r="F160" s="101" t="s">
        <v>12</v>
      </c>
    </row>
    <row r="161" spans="2:6" ht="12.5">
      <c r="B161" s="114">
        <v>45555.696527777778</v>
      </c>
      <c r="C161" s="100">
        <v>279</v>
      </c>
      <c r="D161" s="101">
        <v>16.46</v>
      </c>
      <c r="E161" s="98">
        <v>4592.34</v>
      </c>
      <c r="F161" s="101" t="s">
        <v>12</v>
      </c>
    </row>
    <row r="162" spans="2:6" ht="12.5">
      <c r="B162" s="114">
        <v>45555.696527777778</v>
      </c>
      <c r="C162" s="100">
        <v>600</v>
      </c>
      <c r="D162" s="101">
        <v>16.46</v>
      </c>
      <c r="E162" s="98">
        <v>9876</v>
      </c>
      <c r="F162" s="101" t="s">
        <v>12</v>
      </c>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5">
      <c r="B17" s="82">
        <v>45401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45401.378622685188</v>
      </c>
      <c r="C20" s="100">
        <v>456</v>
      </c>
      <c r="D20" s="115">
        <v>14.28</v>
      </c>
      <c r="E20" s="98">
        <v>6511.6799999999994</v>
      </c>
      <c r="F20" s="101" t="s">
        <v>12</v>
      </c>
      <c r="G20" s="116"/>
      <c r="H20" s="113"/>
      <c r="I20" s="113"/>
      <c r="J20" s="113"/>
      <c r="K20" s="113"/>
    </row>
    <row r="21" spans="2:12" ht="12.5">
      <c r="B21" s="114">
        <v>45401.381030092591</v>
      </c>
      <c r="C21" s="100">
        <v>780</v>
      </c>
      <c r="D21" s="115">
        <v>14.35</v>
      </c>
      <c r="E21" s="98">
        <v>11193</v>
      </c>
      <c r="F21" s="94" t="s">
        <v>12</v>
      </c>
    </row>
    <row r="22" spans="2:12" ht="12.5">
      <c r="B22" s="114">
        <v>45401.382060185184</v>
      </c>
      <c r="C22" s="100">
        <v>207</v>
      </c>
      <c r="D22" s="115">
        <v>14.34</v>
      </c>
      <c r="E22" s="98">
        <v>2968.38</v>
      </c>
      <c r="F22" s="94" t="s">
        <v>12</v>
      </c>
    </row>
    <row r="23" spans="2:12" ht="12.5">
      <c r="B23" s="114">
        <v>45401.382060185184</v>
      </c>
      <c r="C23" s="100">
        <v>33</v>
      </c>
      <c r="D23" s="115">
        <v>14.34</v>
      </c>
      <c r="E23" s="98">
        <v>473.21999999999997</v>
      </c>
      <c r="F23" s="101" t="s">
        <v>12</v>
      </c>
    </row>
    <row r="24" spans="2:12" ht="12.5">
      <c r="B24" s="114">
        <v>45401.382060185184</v>
      </c>
      <c r="C24" s="100">
        <v>534</v>
      </c>
      <c r="D24" s="115">
        <v>14.34</v>
      </c>
      <c r="E24" s="98">
        <v>7657.5599999999995</v>
      </c>
      <c r="F24" s="101" t="s">
        <v>12</v>
      </c>
    </row>
    <row r="25" spans="2:12" ht="12.5">
      <c r="B25" s="114">
        <v>45401.387569444443</v>
      </c>
      <c r="C25" s="100">
        <v>806</v>
      </c>
      <c r="D25" s="115">
        <v>14.37</v>
      </c>
      <c r="E25" s="98">
        <v>11582.22</v>
      </c>
      <c r="F25" s="101" t="s">
        <v>12</v>
      </c>
    </row>
    <row r="26" spans="2:12" ht="12.5">
      <c r="B26" s="114">
        <v>45401.396701388891</v>
      </c>
      <c r="C26" s="100">
        <v>195</v>
      </c>
      <c r="D26" s="115">
        <v>14.36</v>
      </c>
      <c r="E26" s="98">
        <v>2800.2</v>
      </c>
      <c r="F26" s="101" t="s">
        <v>12</v>
      </c>
    </row>
    <row r="27" spans="2:12" ht="12.5">
      <c r="B27" s="114">
        <v>45401.396701388891</v>
      </c>
      <c r="C27" s="100">
        <v>630</v>
      </c>
      <c r="D27" s="115">
        <v>14.36</v>
      </c>
      <c r="E27" s="98">
        <v>9046.7999999999993</v>
      </c>
      <c r="F27" s="101" t="s">
        <v>12</v>
      </c>
    </row>
    <row r="28" spans="2:12" ht="12.5">
      <c r="B28" s="114">
        <v>45401.415949074071</v>
      </c>
      <c r="C28" s="100">
        <v>714</v>
      </c>
      <c r="D28" s="115">
        <v>14.44</v>
      </c>
      <c r="E28" s="98">
        <v>10310.16</v>
      </c>
      <c r="F28" s="101" t="s">
        <v>12</v>
      </c>
    </row>
    <row r="29" spans="2:12" ht="12.5">
      <c r="B29" s="114">
        <v>45401.416817129626</v>
      </c>
      <c r="C29" s="100">
        <v>598</v>
      </c>
      <c r="D29" s="115">
        <v>14.43</v>
      </c>
      <c r="E29" s="98">
        <v>8629.14</v>
      </c>
      <c r="F29" s="101" t="s">
        <v>12</v>
      </c>
    </row>
    <row r="30" spans="2:12" ht="12.5">
      <c r="B30" s="114">
        <v>45401.416817129626</v>
      </c>
      <c r="C30" s="100">
        <v>122</v>
      </c>
      <c r="D30" s="115">
        <v>14.43</v>
      </c>
      <c r="E30" s="98">
        <v>1760.46</v>
      </c>
      <c r="F30" s="101" t="s">
        <v>12</v>
      </c>
    </row>
    <row r="31" spans="2:12" ht="12.5">
      <c r="B31" s="114">
        <v>45401.426319444443</v>
      </c>
      <c r="C31" s="100">
        <v>796</v>
      </c>
      <c r="D31" s="115">
        <v>14.4</v>
      </c>
      <c r="E31" s="98">
        <v>11462.4</v>
      </c>
      <c r="F31" s="101" t="s">
        <v>12</v>
      </c>
    </row>
    <row r="32" spans="2:12" ht="12.5">
      <c r="B32" s="114">
        <v>45401.436342592591</v>
      </c>
      <c r="C32" s="100">
        <v>774</v>
      </c>
      <c r="D32" s="115">
        <v>14.44</v>
      </c>
      <c r="E32" s="98">
        <v>11176.56</v>
      </c>
      <c r="F32" s="101" t="s">
        <v>12</v>
      </c>
    </row>
    <row r="33" spans="2:6" ht="12.5">
      <c r="B33" s="114">
        <v>45401.447395833333</v>
      </c>
      <c r="C33" s="100">
        <v>715</v>
      </c>
      <c r="D33" s="115">
        <v>14.47</v>
      </c>
      <c r="E33" s="98">
        <v>10346.050000000001</v>
      </c>
      <c r="F33" s="101" t="s">
        <v>12</v>
      </c>
    </row>
    <row r="34" spans="2:6" ht="12.5">
      <c r="B34" s="114">
        <v>45401.455659722225</v>
      </c>
      <c r="C34" s="100">
        <v>766</v>
      </c>
      <c r="D34" s="115">
        <v>14.5</v>
      </c>
      <c r="E34" s="98">
        <v>11107</v>
      </c>
      <c r="F34" s="101" t="s">
        <v>12</v>
      </c>
    </row>
    <row r="35" spans="2:6" ht="12.5">
      <c r="B35" s="114">
        <v>45401.465416666666</v>
      </c>
      <c r="C35" s="100">
        <v>808</v>
      </c>
      <c r="D35" s="115">
        <v>14.5</v>
      </c>
      <c r="E35" s="98">
        <v>11716</v>
      </c>
      <c r="F35" s="101" t="s">
        <v>12</v>
      </c>
    </row>
    <row r="36" spans="2:6" ht="12.5">
      <c r="B36" s="114">
        <v>45401.484814814816</v>
      </c>
      <c r="C36" s="100">
        <v>740</v>
      </c>
      <c r="D36" s="115">
        <v>14.57</v>
      </c>
      <c r="E36" s="98">
        <v>10781.800000000001</v>
      </c>
      <c r="F36" s="101" t="s">
        <v>12</v>
      </c>
    </row>
    <row r="37" spans="2:6" ht="12.5">
      <c r="B37" s="114">
        <v>45401.498993055553</v>
      </c>
      <c r="C37" s="100">
        <v>58</v>
      </c>
      <c r="D37" s="115">
        <v>14.57</v>
      </c>
      <c r="E37" s="98">
        <v>845.06000000000006</v>
      </c>
      <c r="F37" s="101" t="s">
        <v>12</v>
      </c>
    </row>
    <row r="38" spans="2:6" ht="12.5">
      <c r="B38" s="114">
        <v>45401.498993055553</v>
      </c>
      <c r="C38" s="100">
        <v>644</v>
      </c>
      <c r="D38" s="115">
        <v>14.57</v>
      </c>
      <c r="E38" s="98">
        <v>9383.08</v>
      </c>
      <c r="F38" s="101" t="s">
        <v>12</v>
      </c>
    </row>
    <row r="39" spans="2:6" ht="12.5">
      <c r="B39" s="114">
        <v>45401.513796296298</v>
      </c>
      <c r="C39" s="100">
        <v>818</v>
      </c>
      <c r="D39" s="115">
        <v>14.56</v>
      </c>
      <c r="E39" s="98">
        <v>11910.08</v>
      </c>
      <c r="F39" s="101" t="s">
        <v>12</v>
      </c>
    </row>
    <row r="40" spans="2:6" ht="12.5">
      <c r="B40" s="114">
        <v>45401.541192129633</v>
      </c>
      <c r="C40" s="100">
        <v>715</v>
      </c>
      <c r="D40" s="115">
        <v>14.55</v>
      </c>
      <c r="E40" s="98">
        <v>10403.25</v>
      </c>
      <c r="F40" s="101" t="s">
        <v>12</v>
      </c>
    </row>
    <row r="41" spans="2:6" ht="12.5">
      <c r="B41" s="114">
        <v>45401.558356481481</v>
      </c>
      <c r="C41" s="100">
        <v>799</v>
      </c>
      <c r="D41" s="115">
        <v>14.54</v>
      </c>
      <c r="E41" s="98">
        <v>11617.46</v>
      </c>
      <c r="F41" s="101" t="s">
        <v>12</v>
      </c>
    </row>
    <row r="42" spans="2:6" ht="12.5">
      <c r="B42" s="114">
        <v>45401.609432870369</v>
      </c>
      <c r="C42" s="100">
        <v>701</v>
      </c>
      <c r="D42" s="115">
        <v>14.59</v>
      </c>
      <c r="E42" s="98">
        <v>10227.59</v>
      </c>
      <c r="F42" s="101" t="s">
        <v>12</v>
      </c>
    </row>
    <row r="43" spans="2:6" ht="12.5">
      <c r="B43" s="114">
        <v>45401.613969907405</v>
      </c>
      <c r="C43" s="100">
        <v>681</v>
      </c>
      <c r="D43" s="115">
        <v>14.6</v>
      </c>
      <c r="E43" s="98">
        <v>9942.6</v>
      </c>
      <c r="F43" s="101" t="s">
        <v>12</v>
      </c>
    </row>
    <row r="44" spans="2:6" ht="12.5">
      <c r="B44" s="114">
        <v>45401.628576388888</v>
      </c>
      <c r="C44" s="100">
        <v>826</v>
      </c>
      <c r="D44" s="115">
        <v>14.61</v>
      </c>
      <c r="E44" s="98">
        <v>12067.859999999999</v>
      </c>
      <c r="F44" s="101" t="s">
        <v>12</v>
      </c>
    </row>
    <row r="45" spans="2:6" ht="12.5">
      <c r="B45" s="114">
        <v>45401.646111111113</v>
      </c>
      <c r="C45" s="100">
        <v>726</v>
      </c>
      <c r="D45" s="115">
        <v>14.63</v>
      </c>
      <c r="E45" s="98">
        <v>10621.380000000001</v>
      </c>
      <c r="F45" s="101" t="s">
        <v>12</v>
      </c>
    </row>
    <row r="46" spans="2:6" ht="12.5">
      <c r="B46" s="114">
        <v>45401.651076388887</v>
      </c>
      <c r="C46" s="100">
        <v>758</v>
      </c>
      <c r="D46" s="115">
        <v>14.66</v>
      </c>
      <c r="E46" s="98">
        <v>11112.28</v>
      </c>
      <c r="F46" s="101" t="s">
        <v>12</v>
      </c>
    </row>
    <row r="47" spans="2:6" ht="12.5">
      <c r="B47" s="114">
        <v>45401.659178240741</v>
      </c>
      <c r="C47" s="100">
        <v>832</v>
      </c>
      <c r="D47" s="115">
        <v>14.63</v>
      </c>
      <c r="E47" s="98">
        <v>12172.16</v>
      </c>
      <c r="F47" s="101" t="s">
        <v>12</v>
      </c>
    </row>
    <row r="48" spans="2:6" ht="12.5">
      <c r="B48" s="114">
        <v>45401.708240740743</v>
      </c>
      <c r="C48" s="100">
        <v>674</v>
      </c>
      <c r="D48" s="115">
        <v>14.6</v>
      </c>
      <c r="E48" s="98">
        <v>9840.4</v>
      </c>
      <c r="F48" s="101" t="s">
        <v>12</v>
      </c>
    </row>
    <row r="49" spans="2:6" ht="12.5">
      <c r="B49" s="114">
        <v>45401.708240740743</v>
      </c>
      <c r="C49" s="100">
        <v>795</v>
      </c>
      <c r="D49" s="115">
        <v>14.6</v>
      </c>
      <c r="E49" s="98">
        <v>11607</v>
      </c>
      <c r="F49" s="101" t="s">
        <v>12</v>
      </c>
    </row>
    <row r="50" spans="2:6" ht="12.5">
      <c r="B50" s="114">
        <v>45401.708240740743</v>
      </c>
      <c r="C50" s="100">
        <v>730</v>
      </c>
      <c r="D50" s="115">
        <v>14.6</v>
      </c>
      <c r="E50" s="98">
        <v>10658</v>
      </c>
      <c r="F50" s="101" t="s">
        <v>12</v>
      </c>
    </row>
    <row r="51" spans="2:6" ht="12.5">
      <c r="B51" s="114">
        <v>45401.708240740743</v>
      </c>
      <c r="C51" s="100">
        <v>693</v>
      </c>
      <c r="D51" s="115">
        <v>14.6</v>
      </c>
      <c r="E51" s="98">
        <v>10117.799999999999</v>
      </c>
      <c r="F51" s="101" t="s">
        <v>12</v>
      </c>
    </row>
    <row r="52" spans="2:6" ht="12.5">
      <c r="B52" s="114">
        <v>45401.708483796298</v>
      </c>
      <c r="C52" s="100">
        <v>5</v>
      </c>
      <c r="D52" s="115">
        <v>14.59</v>
      </c>
      <c r="E52" s="98">
        <v>72.95</v>
      </c>
      <c r="F52" s="101" t="s">
        <v>12</v>
      </c>
    </row>
    <row r="53" spans="2:6" ht="12.5">
      <c r="B53" s="114">
        <v>45401.708483796298</v>
      </c>
      <c r="C53" s="100">
        <v>479</v>
      </c>
      <c r="D53" s="115">
        <v>14.59</v>
      </c>
      <c r="E53" s="98">
        <v>6988.61</v>
      </c>
      <c r="F53" s="101" t="s">
        <v>12</v>
      </c>
    </row>
    <row r="54" spans="2:6" ht="12.5">
      <c r="B54" s="114">
        <v>45401.714687500003</v>
      </c>
      <c r="C54" s="100">
        <v>601</v>
      </c>
      <c r="D54" s="115">
        <v>14.58</v>
      </c>
      <c r="E54" s="98">
        <v>8762.58</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5">
      <c r="B17" s="82">
        <v>45400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45400.380729166667</v>
      </c>
      <c r="C20" s="100">
        <v>770</v>
      </c>
      <c r="D20" s="115">
        <v>14.44</v>
      </c>
      <c r="E20" s="98">
        <v>11118.8</v>
      </c>
      <c r="F20" s="101" t="s">
        <v>12</v>
      </c>
      <c r="G20" s="116"/>
      <c r="H20" s="113"/>
      <c r="I20" s="113"/>
      <c r="J20" s="113"/>
      <c r="K20" s="113"/>
    </row>
    <row r="21" spans="2:12" ht="12.5">
      <c r="B21" s="114">
        <v>45400.384456018517</v>
      </c>
      <c r="C21" s="100">
        <v>165</v>
      </c>
      <c r="D21" s="115">
        <v>14.44</v>
      </c>
      <c r="E21" s="98">
        <v>2382.6</v>
      </c>
      <c r="F21" s="94" t="s">
        <v>12</v>
      </c>
    </row>
    <row r="22" spans="2:12" ht="12.5">
      <c r="B22" s="114">
        <v>45400.384456018517</v>
      </c>
      <c r="C22" s="100">
        <v>553</v>
      </c>
      <c r="D22" s="115">
        <v>14.44</v>
      </c>
      <c r="E22" s="98">
        <v>7985.32</v>
      </c>
      <c r="F22" s="94" t="s">
        <v>12</v>
      </c>
    </row>
    <row r="23" spans="2:12" ht="12.5">
      <c r="B23" s="114">
        <v>45400.386319444442</v>
      </c>
      <c r="C23" s="100">
        <v>668</v>
      </c>
      <c r="D23" s="115">
        <v>14.44</v>
      </c>
      <c r="E23" s="98">
        <v>9645.92</v>
      </c>
      <c r="F23" s="101" t="s">
        <v>12</v>
      </c>
    </row>
    <row r="24" spans="2:12" ht="12.5">
      <c r="B24" s="114">
        <v>45400.393900462965</v>
      </c>
      <c r="C24" s="100">
        <v>688</v>
      </c>
      <c r="D24" s="115">
        <v>14.45</v>
      </c>
      <c r="E24" s="98">
        <v>9941.6</v>
      </c>
      <c r="F24" s="101" t="s">
        <v>12</v>
      </c>
    </row>
    <row r="25" spans="2:12" ht="12.5">
      <c r="B25" s="114">
        <v>45400.403819444444</v>
      </c>
      <c r="C25" s="100">
        <v>390</v>
      </c>
      <c r="D25" s="115">
        <v>14.35</v>
      </c>
      <c r="E25" s="98">
        <v>5596.5</v>
      </c>
      <c r="F25" s="101" t="s">
        <v>12</v>
      </c>
    </row>
    <row r="26" spans="2:12" ht="12.5">
      <c r="B26" s="114">
        <v>45400.403819444444</v>
      </c>
      <c r="C26" s="100">
        <v>382</v>
      </c>
      <c r="D26" s="115">
        <v>14.35</v>
      </c>
      <c r="E26" s="98">
        <v>5481.7</v>
      </c>
      <c r="F26" s="101" t="s">
        <v>12</v>
      </c>
    </row>
    <row r="27" spans="2:12" ht="12.5">
      <c r="B27" s="114">
        <v>45400.403819444444</v>
      </c>
      <c r="C27" s="100">
        <v>2</v>
      </c>
      <c r="D27" s="115">
        <v>14.35</v>
      </c>
      <c r="E27" s="98">
        <v>28.7</v>
      </c>
      <c r="F27" s="101" t="s">
        <v>12</v>
      </c>
    </row>
    <row r="28" spans="2:12" ht="12.5">
      <c r="B28" s="114">
        <v>45400.409594907411</v>
      </c>
      <c r="C28" s="100">
        <v>453</v>
      </c>
      <c r="D28" s="115">
        <v>14.33</v>
      </c>
      <c r="E28" s="98">
        <v>6491.49</v>
      </c>
      <c r="F28" s="101" t="s">
        <v>12</v>
      </c>
    </row>
    <row r="29" spans="2:12" ht="12.5">
      <c r="B29" s="114">
        <v>45400.409594907411</v>
      </c>
      <c r="C29" s="100">
        <v>382</v>
      </c>
      <c r="D29" s="115">
        <v>14.33</v>
      </c>
      <c r="E29" s="98">
        <v>5474.06</v>
      </c>
      <c r="F29" s="101" t="s">
        <v>12</v>
      </c>
    </row>
    <row r="30" spans="2:12" ht="12.5">
      <c r="B30" s="114">
        <v>45400.409594907411</v>
      </c>
      <c r="C30" s="100">
        <v>71</v>
      </c>
      <c r="D30" s="115">
        <v>14.33</v>
      </c>
      <c r="E30" s="98">
        <v>1017.43</v>
      </c>
      <c r="F30" s="101" t="s">
        <v>12</v>
      </c>
    </row>
    <row r="31" spans="2:12" ht="12.5">
      <c r="B31" s="114">
        <v>45400.409594907411</v>
      </c>
      <c r="C31" s="100">
        <v>382</v>
      </c>
      <c r="D31" s="115">
        <v>14.33</v>
      </c>
      <c r="E31" s="98">
        <v>5474.06</v>
      </c>
      <c r="F31" s="101" t="s">
        <v>12</v>
      </c>
    </row>
    <row r="32" spans="2:12" ht="12.5">
      <c r="B32" s="114">
        <v>45400.409594907411</v>
      </c>
      <c r="C32" s="100">
        <v>453</v>
      </c>
      <c r="D32" s="115">
        <v>14.33</v>
      </c>
      <c r="E32" s="98">
        <v>6491.49</v>
      </c>
      <c r="F32" s="101" t="s">
        <v>12</v>
      </c>
    </row>
    <row r="33" spans="2:6" ht="12.5">
      <c r="B33" s="114">
        <v>45400.418206018519</v>
      </c>
      <c r="C33" s="100">
        <v>674</v>
      </c>
      <c r="D33" s="115">
        <v>14.38</v>
      </c>
      <c r="E33" s="98">
        <v>9692.1200000000008</v>
      </c>
      <c r="F33" s="101" t="s">
        <v>12</v>
      </c>
    </row>
    <row r="34" spans="2:6" ht="12.5">
      <c r="B34" s="114">
        <v>45400.429247685184</v>
      </c>
      <c r="C34" s="100">
        <v>259</v>
      </c>
      <c r="D34" s="115">
        <v>14.33</v>
      </c>
      <c r="E34" s="98">
        <v>3711.47</v>
      </c>
      <c r="F34" s="101" t="s">
        <v>12</v>
      </c>
    </row>
    <row r="35" spans="2:6" ht="12.5">
      <c r="B35" s="114">
        <v>45400.429247685184</v>
      </c>
      <c r="C35" s="100">
        <v>692</v>
      </c>
      <c r="D35" s="115">
        <v>14.34</v>
      </c>
      <c r="E35" s="98">
        <v>9923.2800000000007</v>
      </c>
      <c r="F35" s="101" t="s">
        <v>12</v>
      </c>
    </row>
    <row r="36" spans="2:6" ht="12.5">
      <c r="B36" s="114">
        <v>45400.442060185182</v>
      </c>
      <c r="C36" s="100">
        <v>805</v>
      </c>
      <c r="D36" s="115">
        <v>14.3</v>
      </c>
      <c r="E36" s="98">
        <v>11511.5</v>
      </c>
      <c r="F36" s="101" t="s">
        <v>12</v>
      </c>
    </row>
    <row r="37" spans="2:6" ht="12.5">
      <c r="B37" s="114">
        <v>45400.450173611112</v>
      </c>
      <c r="C37" s="100">
        <v>671</v>
      </c>
      <c r="D37" s="115">
        <v>14.25</v>
      </c>
      <c r="E37" s="98">
        <v>9561.75</v>
      </c>
      <c r="F37" s="101" t="s">
        <v>12</v>
      </c>
    </row>
    <row r="38" spans="2:6" ht="12.5">
      <c r="B38" s="114">
        <v>45400.450173611112</v>
      </c>
      <c r="C38" s="100">
        <v>755</v>
      </c>
      <c r="D38" s="115">
        <v>14.25</v>
      </c>
      <c r="E38" s="98">
        <v>10758.75</v>
      </c>
      <c r="F38" s="101" t="s">
        <v>12</v>
      </c>
    </row>
    <row r="39" spans="2:6" ht="12.5">
      <c r="B39" s="114">
        <v>45400.453831018516</v>
      </c>
      <c r="C39" s="100">
        <v>714</v>
      </c>
      <c r="D39" s="115">
        <v>14.25</v>
      </c>
      <c r="E39" s="98">
        <v>10174.5</v>
      </c>
      <c r="F39" s="101" t="s">
        <v>12</v>
      </c>
    </row>
    <row r="40" spans="2:6" ht="12.5">
      <c r="B40" s="114">
        <v>45400.461331018516</v>
      </c>
      <c r="C40" s="100">
        <v>789</v>
      </c>
      <c r="D40" s="115">
        <v>14.21</v>
      </c>
      <c r="E40" s="98">
        <v>11211.69</v>
      </c>
      <c r="F40" s="101" t="s">
        <v>12</v>
      </c>
    </row>
    <row r="41" spans="2:6" ht="12.5">
      <c r="B41" s="114">
        <v>45400.462939814817</v>
      </c>
      <c r="C41" s="100">
        <v>400</v>
      </c>
      <c r="D41" s="115">
        <v>14.19</v>
      </c>
      <c r="E41" s="98">
        <v>5676</v>
      </c>
      <c r="F41" s="101" t="s">
        <v>12</v>
      </c>
    </row>
    <row r="42" spans="2:6" ht="12.5">
      <c r="B42" s="114">
        <v>45400.462939814817</v>
      </c>
      <c r="C42" s="100">
        <v>400</v>
      </c>
      <c r="D42" s="115">
        <v>14.19</v>
      </c>
      <c r="E42" s="98">
        <v>5676</v>
      </c>
      <c r="F42" s="101" t="s">
        <v>12</v>
      </c>
    </row>
    <row r="43" spans="2:6" ht="12.5">
      <c r="B43" s="114">
        <v>45400.463055555556</v>
      </c>
      <c r="C43" s="100">
        <v>1200</v>
      </c>
      <c r="D43" s="115">
        <v>14.2</v>
      </c>
      <c r="E43" s="98">
        <v>17040</v>
      </c>
      <c r="F43" s="101" t="s">
        <v>12</v>
      </c>
    </row>
    <row r="44" spans="2:6" ht="12.5">
      <c r="B44" s="114">
        <v>45400.46365740741</v>
      </c>
      <c r="C44" s="100">
        <v>320</v>
      </c>
      <c r="D44" s="115">
        <v>14.2</v>
      </c>
      <c r="E44" s="98">
        <v>4544</v>
      </c>
      <c r="F44" s="101" t="s">
        <v>12</v>
      </c>
    </row>
    <row r="45" spans="2:6" ht="12.5">
      <c r="B45" s="114">
        <v>45400.46365740741</v>
      </c>
      <c r="C45" s="100">
        <v>1180</v>
      </c>
      <c r="D45" s="115">
        <v>14.2</v>
      </c>
      <c r="E45" s="98">
        <v>16756</v>
      </c>
      <c r="F45" s="101" t="s">
        <v>12</v>
      </c>
    </row>
    <row r="46" spans="2:6" ht="12.5">
      <c r="B46" s="114">
        <v>45400.46465277778</v>
      </c>
      <c r="C46" s="100">
        <v>280</v>
      </c>
      <c r="D46" s="115">
        <v>14.21</v>
      </c>
      <c r="E46" s="98">
        <v>3978.8</v>
      </c>
      <c r="F46" s="101" t="s">
        <v>12</v>
      </c>
    </row>
    <row r="47" spans="2:6" ht="12.5">
      <c r="B47" s="114">
        <v>45400.464675925927</v>
      </c>
      <c r="C47" s="100">
        <v>16</v>
      </c>
      <c r="D47" s="115">
        <v>14.21</v>
      </c>
      <c r="E47" s="98">
        <v>227.36</v>
      </c>
      <c r="F47" s="101" t="s">
        <v>12</v>
      </c>
    </row>
    <row r="48" spans="2:6" ht="12.5">
      <c r="B48" s="114">
        <v>45400.464675925927</v>
      </c>
      <c r="C48" s="100">
        <v>120</v>
      </c>
      <c r="D48" s="115">
        <v>14.21</v>
      </c>
      <c r="E48" s="98">
        <v>1705.2</v>
      </c>
      <c r="F48" s="101" t="s">
        <v>12</v>
      </c>
    </row>
    <row r="49" spans="2:6" ht="12.5">
      <c r="B49" s="114">
        <v>45400.466296296298</v>
      </c>
      <c r="C49" s="100">
        <v>184</v>
      </c>
      <c r="D49" s="115">
        <v>14.21</v>
      </c>
      <c r="E49" s="98">
        <v>2614.6400000000003</v>
      </c>
      <c r="F49" s="101" t="s">
        <v>12</v>
      </c>
    </row>
    <row r="50" spans="2:6" ht="12.5">
      <c r="B50" s="114">
        <v>45400.466296296298</v>
      </c>
      <c r="C50" s="100">
        <v>16</v>
      </c>
      <c r="D50" s="115">
        <v>14.21</v>
      </c>
      <c r="E50" s="98">
        <v>227.36</v>
      </c>
      <c r="F50" s="101" t="s">
        <v>12</v>
      </c>
    </row>
    <row r="51" spans="2:6" ht="12.5">
      <c r="B51" s="114">
        <v>45400.466296296298</v>
      </c>
      <c r="C51" s="100">
        <v>400</v>
      </c>
      <c r="D51" s="115">
        <v>14.21</v>
      </c>
      <c r="E51" s="98">
        <v>5684</v>
      </c>
      <c r="F51" s="101" t="s">
        <v>12</v>
      </c>
    </row>
    <row r="52" spans="2:6" ht="12.5">
      <c r="B52" s="114">
        <v>45400.466296296298</v>
      </c>
      <c r="C52" s="100">
        <v>675</v>
      </c>
      <c r="D52" s="115">
        <v>14.21</v>
      </c>
      <c r="E52" s="98">
        <v>9591.75</v>
      </c>
      <c r="F52" s="101" t="s">
        <v>12</v>
      </c>
    </row>
    <row r="53" spans="2:6" ht="12.5">
      <c r="B53" s="114">
        <v>45400.474189814813</v>
      </c>
      <c r="C53" s="100">
        <v>793</v>
      </c>
      <c r="D53" s="115">
        <v>14.19</v>
      </c>
      <c r="E53" s="98">
        <v>11252.67</v>
      </c>
      <c r="F53" s="101" t="s">
        <v>12</v>
      </c>
    </row>
    <row r="54" spans="2:6" ht="12.5">
      <c r="B54" s="114">
        <v>45400.490451388891</v>
      </c>
      <c r="C54" s="100">
        <v>767</v>
      </c>
      <c r="D54" s="115">
        <v>14.24</v>
      </c>
      <c r="E54" s="98">
        <v>10922.08</v>
      </c>
      <c r="F54" s="101" t="s">
        <v>12</v>
      </c>
    </row>
    <row r="55" spans="2:6" ht="12.5">
      <c r="B55" s="114">
        <v>45400.502384259256</v>
      </c>
      <c r="C55" s="100">
        <v>700</v>
      </c>
      <c r="D55" s="115">
        <v>14.27</v>
      </c>
      <c r="E55" s="98">
        <v>9989</v>
      </c>
      <c r="F55" s="101" t="s">
        <v>12</v>
      </c>
    </row>
    <row r="56" spans="2:6" ht="12.5">
      <c r="B56" s="114">
        <v>45400.518923611111</v>
      </c>
      <c r="C56" s="100">
        <v>791</v>
      </c>
      <c r="D56" s="115">
        <v>14.32</v>
      </c>
      <c r="E56" s="98">
        <v>11327.12</v>
      </c>
      <c r="F56" s="101" t="s">
        <v>12</v>
      </c>
    </row>
    <row r="57" spans="2:6" ht="12.5">
      <c r="B57" s="114">
        <v>45400.53665509259</v>
      </c>
      <c r="C57" s="100">
        <v>706</v>
      </c>
      <c r="D57" s="115">
        <v>14.35</v>
      </c>
      <c r="E57" s="98">
        <v>10131.1</v>
      </c>
      <c r="F57" s="101" t="s">
        <v>12</v>
      </c>
    </row>
    <row r="58" spans="2:6" ht="12.5">
      <c r="B58" s="114">
        <v>45400.58011574074</v>
      </c>
      <c r="C58" s="100">
        <v>747</v>
      </c>
      <c r="D58" s="115">
        <v>14.36</v>
      </c>
      <c r="E58" s="98">
        <v>10726.92</v>
      </c>
      <c r="F58" s="101" t="s">
        <v>12</v>
      </c>
    </row>
    <row r="59" spans="2:6" ht="12.5">
      <c r="B59" s="114">
        <v>45400.612986111111</v>
      </c>
      <c r="C59" s="100">
        <v>670</v>
      </c>
      <c r="D59" s="115">
        <v>14.35</v>
      </c>
      <c r="E59" s="98">
        <v>9614.5</v>
      </c>
      <c r="F59" s="101" t="s">
        <v>12</v>
      </c>
    </row>
    <row r="60" spans="2:6" ht="12.5">
      <c r="B60" s="114">
        <v>45400.632175925923</v>
      </c>
      <c r="C60" s="100">
        <v>716</v>
      </c>
      <c r="D60" s="115">
        <v>14.36</v>
      </c>
      <c r="E60" s="98">
        <v>10281.76</v>
      </c>
      <c r="F60" s="101" t="s">
        <v>12</v>
      </c>
    </row>
    <row r="61" spans="2:6" ht="12.5">
      <c r="B61" s="114">
        <v>45400.643078703702</v>
      </c>
      <c r="C61" s="100">
        <v>336</v>
      </c>
      <c r="D61" s="115">
        <v>14.36</v>
      </c>
      <c r="E61" s="98">
        <v>4824.96</v>
      </c>
      <c r="F61" s="101" t="s">
        <v>12</v>
      </c>
    </row>
    <row r="62" spans="2:6" ht="12.5">
      <c r="B62" s="114">
        <v>45400.643078703702</v>
      </c>
      <c r="C62" s="100">
        <v>449</v>
      </c>
      <c r="D62" s="115">
        <v>14.36</v>
      </c>
      <c r="E62" s="98">
        <v>6447.6399999999994</v>
      </c>
      <c r="F62" s="101" t="s">
        <v>12</v>
      </c>
    </row>
    <row r="63" spans="2:6" ht="12.5">
      <c r="B63" s="114">
        <v>45400.683275462965</v>
      </c>
      <c r="C63" s="100">
        <v>718</v>
      </c>
      <c r="D63" s="115">
        <v>14.42</v>
      </c>
      <c r="E63" s="98">
        <v>10353.56</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5">
      <c r="B17" s="82">
        <v>45399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45399.379583333335</v>
      </c>
      <c r="C20" s="100">
        <v>492</v>
      </c>
      <c r="D20" s="115">
        <v>14.3</v>
      </c>
      <c r="E20" s="98">
        <v>7035.6</v>
      </c>
      <c r="F20" s="101" t="s">
        <v>12</v>
      </c>
      <c r="G20" s="116"/>
      <c r="H20" s="113"/>
      <c r="I20" s="113"/>
      <c r="J20" s="113"/>
      <c r="K20" s="113"/>
    </row>
    <row r="21" spans="2:12" ht="12.5">
      <c r="B21" s="114">
        <v>45399.379583333335</v>
      </c>
      <c r="C21" s="100">
        <v>504</v>
      </c>
      <c r="D21" s="115">
        <v>14.3</v>
      </c>
      <c r="E21" s="98">
        <v>7207.2000000000007</v>
      </c>
      <c r="F21" s="94" t="s">
        <v>12</v>
      </c>
    </row>
    <row r="22" spans="2:12" ht="12.5">
      <c r="B22" s="114">
        <v>45399.379583333335</v>
      </c>
      <c r="C22" s="100">
        <v>476</v>
      </c>
      <c r="D22" s="115">
        <v>14.3</v>
      </c>
      <c r="E22" s="98">
        <v>6806.8</v>
      </c>
      <c r="F22" s="94" t="s">
        <v>12</v>
      </c>
    </row>
    <row r="23" spans="2:12" ht="12.5">
      <c r="B23" s="114">
        <v>45399.379583333335</v>
      </c>
      <c r="C23" s="100">
        <v>526</v>
      </c>
      <c r="D23" s="115">
        <v>14.31</v>
      </c>
      <c r="E23" s="98">
        <v>7527.06</v>
      </c>
      <c r="F23" s="101" t="s">
        <v>12</v>
      </c>
    </row>
    <row r="24" spans="2:12" ht="12.5">
      <c r="B24" s="114">
        <v>45399.38140046296</v>
      </c>
      <c r="C24" s="100">
        <v>481</v>
      </c>
      <c r="D24" s="115">
        <v>14.34</v>
      </c>
      <c r="E24" s="98">
        <v>6897.54</v>
      </c>
      <c r="F24" s="101" t="s">
        <v>12</v>
      </c>
    </row>
    <row r="25" spans="2:12" ht="12.5">
      <c r="B25" s="114">
        <v>45399.384398148148</v>
      </c>
      <c r="C25" s="100">
        <v>472</v>
      </c>
      <c r="D25" s="115">
        <v>14.3</v>
      </c>
      <c r="E25" s="98">
        <v>6749.6</v>
      </c>
      <c r="F25" s="101" t="s">
        <v>12</v>
      </c>
    </row>
    <row r="26" spans="2:12" ht="12.5">
      <c r="B26" s="114">
        <v>45399.387280092589</v>
      </c>
      <c r="C26" s="100">
        <v>506</v>
      </c>
      <c r="D26" s="115">
        <v>14.3</v>
      </c>
      <c r="E26" s="98">
        <v>7235.8</v>
      </c>
      <c r="F26" s="101" t="s">
        <v>12</v>
      </c>
    </row>
    <row r="27" spans="2:12" ht="12.5">
      <c r="B27" s="114">
        <v>45399.393449074072</v>
      </c>
      <c r="C27" s="100">
        <v>510</v>
      </c>
      <c r="D27" s="115">
        <v>14.29</v>
      </c>
      <c r="E27" s="98">
        <v>7287.9</v>
      </c>
      <c r="F27" s="101" t="s">
        <v>12</v>
      </c>
    </row>
    <row r="28" spans="2:12" ht="12.5">
      <c r="B28" s="114">
        <v>45399.399143518516</v>
      </c>
      <c r="C28" s="100">
        <v>456</v>
      </c>
      <c r="D28" s="115">
        <v>14.3</v>
      </c>
      <c r="E28" s="98">
        <v>6520.8</v>
      </c>
      <c r="F28" s="101" t="s">
        <v>12</v>
      </c>
    </row>
    <row r="29" spans="2:12" ht="12.5">
      <c r="B29" s="114">
        <v>45399.404988425929</v>
      </c>
      <c r="C29" s="100">
        <v>487</v>
      </c>
      <c r="D29" s="115">
        <v>14.33</v>
      </c>
      <c r="E29" s="98">
        <v>6978.71</v>
      </c>
      <c r="F29" s="101" t="s">
        <v>12</v>
      </c>
    </row>
    <row r="30" spans="2:12" ht="12.5">
      <c r="B30" s="114">
        <v>45399.404988425929</v>
      </c>
      <c r="C30" s="100">
        <v>481</v>
      </c>
      <c r="D30" s="115">
        <v>14.31</v>
      </c>
      <c r="E30" s="98">
        <v>6883.1100000000006</v>
      </c>
      <c r="F30" s="101" t="s">
        <v>12</v>
      </c>
    </row>
    <row r="31" spans="2:12" ht="12.5">
      <c r="B31" s="114">
        <v>45399.414178240739</v>
      </c>
      <c r="C31" s="100">
        <v>483</v>
      </c>
      <c r="D31" s="115">
        <v>14.33</v>
      </c>
      <c r="E31" s="98">
        <v>6921.39</v>
      </c>
      <c r="F31" s="101" t="s">
        <v>12</v>
      </c>
    </row>
    <row r="32" spans="2:12" ht="12.5">
      <c r="B32" s="114">
        <v>45399.420381944445</v>
      </c>
      <c r="C32" s="100">
        <v>288</v>
      </c>
      <c r="D32" s="115">
        <v>14.35</v>
      </c>
      <c r="E32" s="98">
        <v>4132.8</v>
      </c>
      <c r="F32" s="101" t="s">
        <v>12</v>
      </c>
    </row>
    <row r="33" spans="2:6" ht="12.5">
      <c r="B33" s="114">
        <v>45399.420381944445</v>
      </c>
      <c r="C33" s="100">
        <v>184</v>
      </c>
      <c r="D33" s="115">
        <v>14.35</v>
      </c>
      <c r="E33" s="98">
        <v>2640.4</v>
      </c>
      <c r="F33" s="101" t="s">
        <v>12</v>
      </c>
    </row>
    <row r="34" spans="2:6" ht="12.5">
      <c r="B34" s="114">
        <v>45399.427268518521</v>
      </c>
      <c r="C34" s="100">
        <v>502</v>
      </c>
      <c r="D34" s="115">
        <v>14.42</v>
      </c>
      <c r="E34" s="98">
        <v>7238.84</v>
      </c>
      <c r="F34" s="101" t="s">
        <v>12</v>
      </c>
    </row>
    <row r="35" spans="2:6" ht="12.5">
      <c r="B35" s="114">
        <v>45399.43644675926</v>
      </c>
      <c r="C35" s="100">
        <v>463</v>
      </c>
      <c r="D35" s="115">
        <v>14.43</v>
      </c>
      <c r="E35" s="98">
        <v>6681.09</v>
      </c>
      <c r="F35" s="101" t="s">
        <v>12</v>
      </c>
    </row>
    <row r="36" spans="2:6" ht="12.5">
      <c r="B36" s="114">
        <v>45399.442442129628</v>
      </c>
      <c r="C36" s="100">
        <v>454</v>
      </c>
      <c r="D36" s="115">
        <v>14.43</v>
      </c>
      <c r="E36" s="98">
        <v>6551.22</v>
      </c>
      <c r="F36" s="101" t="s">
        <v>12</v>
      </c>
    </row>
    <row r="37" spans="2:6" ht="12.5">
      <c r="B37" s="114">
        <v>45399.449594907404</v>
      </c>
      <c r="C37" s="100">
        <v>450</v>
      </c>
      <c r="D37" s="115">
        <v>14.4</v>
      </c>
      <c r="E37" s="98">
        <v>6480</v>
      </c>
      <c r="F37" s="101" t="s">
        <v>12</v>
      </c>
    </row>
    <row r="38" spans="2:6" ht="12.5">
      <c r="B38" s="114">
        <v>45399.456238425926</v>
      </c>
      <c r="C38" s="100">
        <v>536</v>
      </c>
      <c r="D38" s="115">
        <v>14.36</v>
      </c>
      <c r="E38" s="98">
        <v>7696.96</v>
      </c>
      <c r="F38" s="101" t="s">
        <v>12</v>
      </c>
    </row>
    <row r="39" spans="2:6" ht="12.5">
      <c r="B39" s="114">
        <v>45399.470104166663</v>
      </c>
      <c r="C39" s="100">
        <v>502</v>
      </c>
      <c r="D39" s="115">
        <v>14.35</v>
      </c>
      <c r="E39" s="98">
        <v>7203.7</v>
      </c>
      <c r="F39" s="101" t="s">
        <v>12</v>
      </c>
    </row>
    <row r="40" spans="2:6" ht="12.5">
      <c r="B40" s="114">
        <v>45399.480717592596</v>
      </c>
      <c r="C40" s="100">
        <v>477</v>
      </c>
      <c r="D40" s="115">
        <v>14.39</v>
      </c>
      <c r="E40" s="98">
        <v>6864.0300000000007</v>
      </c>
      <c r="F40" s="101" t="s">
        <v>12</v>
      </c>
    </row>
    <row r="41" spans="2:6" ht="12.5">
      <c r="B41" s="114">
        <v>45399.488888888889</v>
      </c>
      <c r="C41" s="100">
        <v>478</v>
      </c>
      <c r="D41" s="115">
        <v>14.4</v>
      </c>
      <c r="E41" s="98">
        <v>6883.2</v>
      </c>
      <c r="F41" s="101" t="s">
        <v>12</v>
      </c>
    </row>
    <row r="42" spans="2:6" ht="12.5">
      <c r="B42" s="114">
        <v>45399.494143518517</v>
      </c>
      <c r="C42" s="100">
        <v>479</v>
      </c>
      <c r="D42" s="115">
        <v>14.4</v>
      </c>
      <c r="E42" s="98">
        <v>6897.6</v>
      </c>
      <c r="F42" s="101" t="s">
        <v>12</v>
      </c>
    </row>
    <row r="43" spans="2:6" ht="12.5">
      <c r="B43" s="114">
        <v>45399.506273148145</v>
      </c>
      <c r="C43" s="100">
        <v>522</v>
      </c>
      <c r="D43" s="115">
        <v>14.38</v>
      </c>
      <c r="E43" s="98">
        <v>7506.3600000000006</v>
      </c>
      <c r="F43" s="101" t="s">
        <v>12</v>
      </c>
    </row>
    <row r="44" spans="2:6" ht="12.5">
      <c r="B44" s="114">
        <v>45399.51425925926</v>
      </c>
      <c r="C44" s="100">
        <v>484</v>
      </c>
      <c r="D44" s="115">
        <v>14.36</v>
      </c>
      <c r="E44" s="98">
        <v>6950.24</v>
      </c>
      <c r="F44" s="101" t="s">
        <v>12</v>
      </c>
    </row>
    <row r="45" spans="2:6" ht="12.5">
      <c r="B45" s="114">
        <v>45399.525150462963</v>
      </c>
      <c r="C45" s="100">
        <v>451</v>
      </c>
      <c r="D45" s="115">
        <v>14.35</v>
      </c>
      <c r="E45" s="98">
        <v>6471.8499999999995</v>
      </c>
      <c r="F45" s="101" t="s">
        <v>12</v>
      </c>
    </row>
    <row r="46" spans="2:6" ht="12.5">
      <c r="B46" s="114">
        <v>45399.547199074077</v>
      </c>
      <c r="C46" s="100">
        <v>449</v>
      </c>
      <c r="D46" s="115">
        <v>14.37</v>
      </c>
      <c r="E46" s="98">
        <v>6452.1299999999992</v>
      </c>
      <c r="F46" s="101" t="s">
        <v>12</v>
      </c>
    </row>
    <row r="47" spans="2:6" ht="12.5">
      <c r="B47" s="114">
        <v>45399.547199074077</v>
      </c>
      <c r="C47" s="100">
        <v>518</v>
      </c>
      <c r="D47" s="115">
        <v>14.37</v>
      </c>
      <c r="E47" s="98">
        <v>7443.66</v>
      </c>
      <c r="F47" s="101" t="s">
        <v>12</v>
      </c>
    </row>
    <row r="48" spans="2:6" ht="12.5">
      <c r="B48" s="114">
        <v>45399.562800925924</v>
      </c>
      <c r="C48" s="100">
        <v>490</v>
      </c>
      <c r="D48" s="115">
        <v>14.41</v>
      </c>
      <c r="E48" s="98">
        <v>7060.9</v>
      </c>
      <c r="F48" s="101" t="s">
        <v>12</v>
      </c>
    </row>
    <row r="49" spans="2:6" ht="12.5">
      <c r="B49" s="114">
        <v>45399.563506944447</v>
      </c>
      <c r="C49" s="100">
        <v>524</v>
      </c>
      <c r="D49" s="115">
        <v>14.41</v>
      </c>
      <c r="E49" s="98">
        <v>7550.84</v>
      </c>
      <c r="F49" s="101" t="s">
        <v>12</v>
      </c>
    </row>
    <row r="50" spans="2:6" ht="12.5">
      <c r="B50" s="114">
        <v>45399.572245370371</v>
      </c>
      <c r="C50" s="100">
        <v>516</v>
      </c>
      <c r="D50" s="115">
        <v>14.4</v>
      </c>
      <c r="E50" s="98">
        <v>7430.4000000000005</v>
      </c>
      <c r="F50" s="101" t="s">
        <v>12</v>
      </c>
    </row>
    <row r="51" spans="2:6" ht="12.5">
      <c r="B51" s="114">
        <v>45399.581666666665</v>
      </c>
      <c r="C51" s="100">
        <v>47</v>
      </c>
      <c r="D51" s="115">
        <v>14.39</v>
      </c>
      <c r="E51" s="98">
        <v>676.33</v>
      </c>
      <c r="F51" s="101" t="s">
        <v>12</v>
      </c>
    </row>
    <row r="52" spans="2:6" ht="12.5">
      <c r="B52" s="114">
        <v>45399.581666666665</v>
      </c>
      <c r="C52" s="100">
        <v>457</v>
      </c>
      <c r="D52" s="115">
        <v>14.39</v>
      </c>
      <c r="E52" s="98">
        <v>6576.2300000000005</v>
      </c>
      <c r="F52" s="101" t="s">
        <v>12</v>
      </c>
    </row>
    <row r="53" spans="2:6" ht="12.5">
      <c r="B53" s="114">
        <v>45399.59171296296</v>
      </c>
      <c r="C53" s="100">
        <v>30</v>
      </c>
      <c r="D53" s="115">
        <v>14.35</v>
      </c>
      <c r="E53" s="98">
        <v>430.5</v>
      </c>
      <c r="F53" s="101" t="s">
        <v>12</v>
      </c>
    </row>
    <row r="54" spans="2:6" ht="12.5">
      <c r="B54" s="114">
        <v>45399.59171296296</v>
      </c>
      <c r="C54" s="100">
        <v>472</v>
      </c>
      <c r="D54" s="115">
        <v>14.35</v>
      </c>
      <c r="E54" s="98">
        <v>6773.2</v>
      </c>
      <c r="F54" s="101" t="s">
        <v>12</v>
      </c>
    </row>
    <row r="55" spans="2:6" ht="12.5">
      <c r="B55" s="114">
        <v>45399.611134259256</v>
      </c>
      <c r="C55" s="100">
        <v>54</v>
      </c>
      <c r="D55" s="115">
        <v>14.37</v>
      </c>
      <c r="E55" s="98">
        <v>775.9799999999999</v>
      </c>
      <c r="F55" s="101" t="s">
        <v>12</v>
      </c>
    </row>
    <row r="56" spans="2:6" ht="12.5">
      <c r="B56" s="114">
        <v>45399.611805555556</v>
      </c>
      <c r="C56" s="100">
        <v>250</v>
      </c>
      <c r="D56" s="115">
        <v>14.37</v>
      </c>
      <c r="E56" s="98">
        <v>3592.5</v>
      </c>
      <c r="F56" s="101" t="s">
        <v>12</v>
      </c>
    </row>
    <row r="57" spans="2:6" ht="12.5">
      <c r="B57" s="114">
        <v>45399.615219907406</v>
      </c>
      <c r="C57" s="100">
        <v>250</v>
      </c>
      <c r="D57" s="115">
        <v>14.38</v>
      </c>
      <c r="E57" s="98">
        <v>3595</v>
      </c>
      <c r="F57" s="101" t="s">
        <v>12</v>
      </c>
    </row>
    <row r="58" spans="2:6" ht="12.5">
      <c r="B58" s="114">
        <v>45399.618692129632</v>
      </c>
      <c r="C58" s="100">
        <v>509</v>
      </c>
      <c r="D58" s="115">
        <v>14.39</v>
      </c>
      <c r="E58" s="98">
        <v>7324.51</v>
      </c>
      <c r="F58" s="101" t="s">
        <v>12</v>
      </c>
    </row>
    <row r="59" spans="2:6" ht="12.5">
      <c r="B59" s="114">
        <v>45399.620682870373</v>
      </c>
      <c r="C59" s="100">
        <v>464</v>
      </c>
      <c r="D59" s="115">
        <v>14.38</v>
      </c>
      <c r="E59" s="98">
        <v>6672.3200000000006</v>
      </c>
      <c r="F59" s="101" t="s">
        <v>12</v>
      </c>
    </row>
    <row r="60" spans="2:6" ht="12.5">
      <c r="B60" s="114">
        <v>45399.620682870373</v>
      </c>
      <c r="C60" s="100">
        <v>18</v>
      </c>
      <c r="D60" s="115">
        <v>14.38</v>
      </c>
      <c r="E60" s="98">
        <v>258.84000000000003</v>
      </c>
      <c r="F60" s="101" t="s">
        <v>12</v>
      </c>
    </row>
    <row r="61" spans="2:6" ht="12.5">
      <c r="B61" s="114">
        <v>45399.620682870373</v>
      </c>
      <c r="C61" s="100">
        <v>476</v>
      </c>
      <c r="D61" s="115">
        <v>14.38</v>
      </c>
      <c r="E61" s="98">
        <v>6844.88</v>
      </c>
      <c r="F61" s="101" t="s">
        <v>12</v>
      </c>
    </row>
    <row r="62" spans="2:6" ht="12.5">
      <c r="B62" s="114">
        <v>45399.62709490741</v>
      </c>
      <c r="C62" s="100">
        <v>466</v>
      </c>
      <c r="D62" s="115">
        <v>14.38</v>
      </c>
      <c r="E62" s="98">
        <v>6701.08</v>
      </c>
      <c r="F62" s="101" t="s">
        <v>12</v>
      </c>
    </row>
    <row r="63" spans="2:6" ht="12.5">
      <c r="B63" s="114">
        <v>45399.630949074075</v>
      </c>
      <c r="C63" s="100">
        <v>507</v>
      </c>
      <c r="D63" s="115">
        <v>14.38</v>
      </c>
      <c r="E63" s="98">
        <v>7290.6600000000008</v>
      </c>
      <c r="F63" s="101" t="s">
        <v>12</v>
      </c>
    </row>
    <row r="64" spans="2:6" ht="12.5">
      <c r="B64" s="114">
        <v>45399.638437499998</v>
      </c>
      <c r="C64" s="100">
        <v>523</v>
      </c>
      <c r="D64" s="115">
        <v>14.35</v>
      </c>
      <c r="E64" s="98">
        <v>7505.05</v>
      </c>
      <c r="F64" s="101" t="s">
        <v>12</v>
      </c>
    </row>
    <row r="65" spans="2:6" ht="12.5">
      <c r="B65" s="114">
        <v>45399.645879629628</v>
      </c>
      <c r="C65" s="100">
        <v>459</v>
      </c>
      <c r="D65" s="115">
        <v>14.35</v>
      </c>
      <c r="E65" s="98">
        <v>6586.65</v>
      </c>
      <c r="F65" s="101" t="s">
        <v>12</v>
      </c>
    </row>
    <row r="66" spans="2:6" ht="12.5">
      <c r="B66" s="114">
        <v>45399.649039351854</v>
      </c>
      <c r="C66" s="100">
        <v>458</v>
      </c>
      <c r="D66" s="115">
        <v>14.38</v>
      </c>
      <c r="E66" s="98">
        <v>6586.04</v>
      </c>
      <c r="F66" s="101" t="s">
        <v>12</v>
      </c>
    </row>
    <row r="67" spans="2:6" ht="12.5">
      <c r="B67" s="114">
        <v>45399.649039351854</v>
      </c>
      <c r="C67" s="100">
        <v>30</v>
      </c>
      <c r="D67" s="115">
        <v>14.38</v>
      </c>
      <c r="E67" s="98">
        <v>431.40000000000003</v>
      </c>
      <c r="F67" s="101" t="s">
        <v>12</v>
      </c>
    </row>
    <row r="68" spans="2:6" ht="12.5">
      <c r="B68" s="114">
        <v>45399.653935185182</v>
      </c>
      <c r="C68" s="100">
        <v>541</v>
      </c>
      <c r="D68" s="115">
        <v>14.4</v>
      </c>
      <c r="E68" s="98">
        <v>7790.4000000000005</v>
      </c>
      <c r="F68" s="101" t="s">
        <v>12</v>
      </c>
    </row>
    <row r="69" spans="2:6" ht="12.5">
      <c r="B69" s="114">
        <v>45399.657986111109</v>
      </c>
      <c r="C69" s="100">
        <v>5</v>
      </c>
      <c r="D69" s="115">
        <v>14.4</v>
      </c>
      <c r="E69" s="98">
        <v>72</v>
      </c>
      <c r="F69" s="101" t="s">
        <v>12</v>
      </c>
    </row>
    <row r="70" spans="2:6" ht="12.5">
      <c r="B70" s="114">
        <v>45399.657986111109</v>
      </c>
      <c r="C70" s="100">
        <v>8</v>
      </c>
      <c r="D70" s="115">
        <v>14.4</v>
      </c>
      <c r="E70" s="98">
        <v>115.2</v>
      </c>
      <c r="F70" s="101" t="s">
        <v>12</v>
      </c>
    </row>
    <row r="71" spans="2:6" ht="12.5">
      <c r="B71" s="114">
        <v>45399.657986111109</v>
      </c>
      <c r="C71" s="100">
        <v>4</v>
      </c>
      <c r="D71" s="115">
        <v>14.4</v>
      </c>
      <c r="E71" s="98">
        <v>57.6</v>
      </c>
      <c r="F71" s="101" t="s">
        <v>12</v>
      </c>
    </row>
    <row r="72" spans="2:6" ht="12.5">
      <c r="B72" s="114">
        <v>45399.657986111109</v>
      </c>
      <c r="C72" s="100">
        <v>460</v>
      </c>
      <c r="D72" s="115">
        <v>14.4</v>
      </c>
      <c r="E72" s="98">
        <v>6624</v>
      </c>
      <c r="F72" s="101" t="s">
        <v>12</v>
      </c>
    </row>
    <row r="73" spans="2:6" ht="12.5">
      <c r="B73" s="114">
        <v>45399.659583333334</v>
      </c>
      <c r="C73" s="100">
        <v>528</v>
      </c>
      <c r="D73" s="115">
        <v>14.39</v>
      </c>
      <c r="E73" s="98">
        <v>7597.92</v>
      </c>
      <c r="F73" s="101" t="s">
        <v>12</v>
      </c>
    </row>
    <row r="74" spans="2:6" ht="12.5">
      <c r="B74" s="114">
        <v>45399.667094907411</v>
      </c>
      <c r="C74" s="100">
        <v>508</v>
      </c>
      <c r="D74" s="115">
        <v>14.36</v>
      </c>
      <c r="E74" s="98">
        <v>7294.88</v>
      </c>
      <c r="F74" s="101" t="s">
        <v>12</v>
      </c>
    </row>
    <row r="75" spans="2:6" ht="12.5">
      <c r="B75" s="114">
        <v>45399.673333333332</v>
      </c>
      <c r="C75" s="100">
        <v>537</v>
      </c>
      <c r="D75" s="115">
        <v>14.36</v>
      </c>
      <c r="E75" s="98">
        <v>7711.32</v>
      </c>
      <c r="F75" s="101" t="s">
        <v>12</v>
      </c>
    </row>
    <row r="76" spans="2:6" ht="12.5">
      <c r="B76" s="114">
        <v>45399.675243055557</v>
      </c>
      <c r="C76" s="100">
        <v>448</v>
      </c>
      <c r="D76" s="115">
        <v>14.35</v>
      </c>
      <c r="E76" s="98">
        <v>6428.8</v>
      </c>
      <c r="F76" s="101" t="s">
        <v>12</v>
      </c>
    </row>
    <row r="77" spans="2:6" ht="12.5">
      <c r="B77" s="114">
        <v>45399.682303240741</v>
      </c>
      <c r="C77" s="100">
        <v>535</v>
      </c>
      <c r="D77" s="115">
        <v>14.35</v>
      </c>
      <c r="E77" s="98">
        <v>7677.25</v>
      </c>
      <c r="F77" s="101" t="s">
        <v>12</v>
      </c>
    </row>
    <row r="78" spans="2:6" ht="12.5">
      <c r="B78" s="114">
        <v>45399.683900462966</v>
      </c>
      <c r="C78" s="100">
        <v>486</v>
      </c>
      <c r="D78" s="115">
        <v>14.34</v>
      </c>
      <c r="E78" s="98">
        <v>6969.24</v>
      </c>
      <c r="F78" s="101" t="s">
        <v>12</v>
      </c>
    </row>
    <row r="79" spans="2:6" ht="12.5">
      <c r="B79" s="114">
        <v>45399.685601851852</v>
      </c>
      <c r="C79" s="100">
        <v>194</v>
      </c>
      <c r="D79" s="115">
        <v>14.35</v>
      </c>
      <c r="E79" s="98">
        <v>2783.9</v>
      </c>
      <c r="F79" s="101" t="s">
        <v>12</v>
      </c>
    </row>
    <row r="80" spans="2:6" ht="12.5">
      <c r="B80" s="114">
        <v>45399.688356481478</v>
      </c>
      <c r="C80" s="100">
        <v>550</v>
      </c>
      <c r="D80" s="115">
        <v>14.35</v>
      </c>
      <c r="E80" s="98">
        <v>7892.5</v>
      </c>
      <c r="F80" s="101" t="s">
        <v>12</v>
      </c>
    </row>
    <row r="81" spans="2:6" ht="12.5">
      <c r="B81" s="114">
        <v>45399.692800925928</v>
      </c>
      <c r="C81" s="100">
        <v>519</v>
      </c>
      <c r="D81" s="115">
        <v>14.35</v>
      </c>
      <c r="E81" s="98">
        <v>7447.65</v>
      </c>
      <c r="F81" s="101" t="s">
        <v>12</v>
      </c>
    </row>
    <row r="82" spans="2:6" ht="12.5">
      <c r="B82" s="114">
        <v>45399.695787037039</v>
      </c>
      <c r="C82" s="100">
        <v>154</v>
      </c>
      <c r="D82" s="115">
        <v>14.34</v>
      </c>
      <c r="E82" s="98">
        <v>2208.36</v>
      </c>
      <c r="F82" s="101" t="s">
        <v>12</v>
      </c>
    </row>
    <row r="83" spans="2:6" ht="12.5">
      <c r="B83" s="114">
        <v>45399.697256944448</v>
      </c>
      <c r="C83" s="100">
        <v>375</v>
      </c>
      <c r="D83" s="115">
        <v>14.34</v>
      </c>
      <c r="E83" s="98">
        <v>5377.5</v>
      </c>
      <c r="F83" s="101" t="s">
        <v>12</v>
      </c>
    </row>
    <row r="84" spans="2:6" ht="12.5">
      <c r="B84" s="114">
        <v>45399.697256944448</v>
      </c>
      <c r="C84" s="100">
        <v>520</v>
      </c>
      <c r="D84" s="115">
        <v>14.34</v>
      </c>
      <c r="E84" s="98">
        <v>7456.8</v>
      </c>
      <c r="F84" s="101" t="s">
        <v>12</v>
      </c>
    </row>
    <row r="85" spans="2:6" ht="12.5">
      <c r="B85" s="114">
        <v>45399.702256944445</v>
      </c>
      <c r="C85" s="100">
        <v>374</v>
      </c>
      <c r="D85" s="115">
        <v>14.33</v>
      </c>
      <c r="E85" s="98">
        <v>5359.42</v>
      </c>
      <c r="F85" s="101" t="s">
        <v>12</v>
      </c>
    </row>
    <row r="86" spans="2:6" ht="12.5">
      <c r="B86" s="114">
        <v>45399.702256944445</v>
      </c>
      <c r="C86" s="100">
        <v>147</v>
      </c>
      <c r="D86" s="115">
        <v>14.33</v>
      </c>
      <c r="E86" s="98">
        <v>2106.5100000000002</v>
      </c>
      <c r="F86" s="101" t="s">
        <v>12</v>
      </c>
    </row>
    <row r="87" spans="2:6" ht="12.5">
      <c r="B87" s="114">
        <v>45399.710648148146</v>
      </c>
      <c r="C87" s="100">
        <v>520</v>
      </c>
      <c r="D87" s="115">
        <v>14.35</v>
      </c>
      <c r="E87" s="98">
        <v>7462</v>
      </c>
      <c r="F87" s="101" t="s">
        <v>12</v>
      </c>
    </row>
    <row r="88" spans="2:6" ht="12.5">
      <c r="B88" s="114">
        <v>45399.716006944444</v>
      </c>
      <c r="C88" s="100">
        <v>470</v>
      </c>
      <c r="D88" s="115">
        <v>14.35</v>
      </c>
      <c r="E88" s="98">
        <v>6744.5</v>
      </c>
      <c r="F88" s="101" t="s">
        <v>12</v>
      </c>
    </row>
    <row r="89" spans="2:6" ht="12.5">
      <c r="B89" s="114">
        <v>45399.721967592595</v>
      </c>
      <c r="C89" s="100">
        <v>530</v>
      </c>
      <c r="D89" s="115">
        <v>14.36</v>
      </c>
      <c r="E89" s="98">
        <v>7610.7999999999993</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5">
      <c r="B17" s="82">
        <v>45398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45398.38008101852</v>
      </c>
      <c r="C20" s="100">
        <v>142</v>
      </c>
      <c r="D20" s="115">
        <v>14.12</v>
      </c>
      <c r="E20" s="98">
        <v>2005.04</v>
      </c>
      <c r="F20" s="101" t="s">
        <v>12</v>
      </c>
      <c r="G20" s="116"/>
      <c r="H20" s="113"/>
      <c r="I20" s="113"/>
      <c r="J20" s="113"/>
      <c r="K20" s="113"/>
    </row>
    <row r="21" spans="2:12" ht="12.5">
      <c r="B21" s="114">
        <v>45398.38008101852</v>
      </c>
      <c r="C21" s="100">
        <v>438</v>
      </c>
      <c r="D21" s="115">
        <v>14.12</v>
      </c>
      <c r="E21" s="98">
        <v>6184.5599999999995</v>
      </c>
      <c r="F21" s="94" t="s">
        <v>12</v>
      </c>
    </row>
    <row r="22" spans="2:12" ht="12.5">
      <c r="B22" s="114">
        <v>45398.38008101852</v>
      </c>
      <c r="C22" s="100">
        <v>607</v>
      </c>
      <c r="D22" s="115">
        <v>14.12</v>
      </c>
      <c r="E22" s="98">
        <v>8570.84</v>
      </c>
      <c r="F22" s="94" t="s">
        <v>12</v>
      </c>
    </row>
    <row r="23" spans="2:12" ht="12.5">
      <c r="B23" s="114">
        <v>45398.38008101852</v>
      </c>
      <c r="C23" s="100">
        <v>607</v>
      </c>
      <c r="D23" s="115">
        <v>14.12</v>
      </c>
      <c r="E23" s="98">
        <v>8570.84</v>
      </c>
      <c r="F23" s="101" t="s">
        <v>12</v>
      </c>
    </row>
    <row r="24" spans="2:12" ht="12.5">
      <c r="B24" s="114">
        <v>45398.38076388889</v>
      </c>
      <c r="C24" s="100">
        <v>461</v>
      </c>
      <c r="D24" s="115">
        <v>14.07</v>
      </c>
      <c r="E24" s="98">
        <v>6486.27</v>
      </c>
      <c r="F24" s="101" t="s">
        <v>12</v>
      </c>
    </row>
    <row r="25" spans="2:12" ht="12.5">
      <c r="B25" s="114">
        <v>45398.384641203702</v>
      </c>
      <c r="C25" s="100">
        <v>447</v>
      </c>
      <c r="D25" s="115">
        <v>14.08</v>
      </c>
      <c r="E25" s="98">
        <v>6293.76</v>
      </c>
      <c r="F25" s="101" t="s">
        <v>12</v>
      </c>
    </row>
    <row r="26" spans="2:12" ht="12.5">
      <c r="B26" s="114">
        <v>45398.387685185182</v>
      </c>
      <c r="C26" s="100">
        <v>471</v>
      </c>
      <c r="D26" s="115">
        <v>14.1</v>
      </c>
      <c r="E26" s="98">
        <v>6641.0999999999995</v>
      </c>
      <c r="F26" s="101" t="s">
        <v>12</v>
      </c>
    </row>
    <row r="27" spans="2:12" ht="12.5">
      <c r="B27" s="114">
        <v>45398.391018518516</v>
      </c>
      <c r="C27" s="100">
        <v>937</v>
      </c>
      <c r="D27" s="115">
        <v>14.12</v>
      </c>
      <c r="E27" s="98">
        <v>13230.439999999999</v>
      </c>
      <c r="F27" s="101" t="s">
        <v>12</v>
      </c>
    </row>
    <row r="28" spans="2:12" ht="12.5">
      <c r="B28" s="114">
        <v>45398.39638888889</v>
      </c>
      <c r="C28" s="100">
        <v>453</v>
      </c>
      <c r="D28" s="115">
        <v>14.05</v>
      </c>
      <c r="E28" s="98">
        <v>6364.6500000000005</v>
      </c>
      <c r="F28" s="101" t="s">
        <v>12</v>
      </c>
    </row>
    <row r="29" spans="2:12" ht="12.5">
      <c r="B29" s="114">
        <v>45398.397743055553</v>
      </c>
      <c r="C29" s="100">
        <v>500</v>
      </c>
      <c r="D29" s="115">
        <v>14.05</v>
      </c>
      <c r="E29" s="98">
        <v>7025</v>
      </c>
      <c r="F29" s="101" t="s">
        <v>12</v>
      </c>
    </row>
    <row r="30" spans="2:12" ht="12.5">
      <c r="B30" s="114">
        <v>45398.397743055553</v>
      </c>
      <c r="C30" s="100">
        <v>500</v>
      </c>
      <c r="D30" s="115">
        <v>14.05</v>
      </c>
      <c r="E30" s="98">
        <v>7025</v>
      </c>
      <c r="F30" s="101" t="s">
        <v>12</v>
      </c>
    </row>
    <row r="31" spans="2:12" ht="12.5">
      <c r="B31" s="114">
        <v>45398.397743055553</v>
      </c>
      <c r="C31" s="100">
        <v>500</v>
      </c>
      <c r="D31" s="115">
        <v>14.05</v>
      </c>
      <c r="E31" s="98">
        <v>7025</v>
      </c>
      <c r="F31" s="101" t="s">
        <v>12</v>
      </c>
    </row>
    <row r="32" spans="2:12" ht="12.5">
      <c r="B32" s="114">
        <v>45398.397939814815</v>
      </c>
      <c r="C32" s="100">
        <v>462</v>
      </c>
      <c r="D32" s="115">
        <v>14.05</v>
      </c>
      <c r="E32" s="98">
        <v>6491.1</v>
      </c>
      <c r="F32" s="101" t="s">
        <v>12</v>
      </c>
    </row>
    <row r="33" spans="2:6" ht="12.5">
      <c r="B33" s="114">
        <v>45398.397939814815</v>
      </c>
      <c r="C33" s="100">
        <v>500</v>
      </c>
      <c r="D33" s="115">
        <v>14.05</v>
      </c>
      <c r="E33" s="98">
        <v>7025</v>
      </c>
      <c r="F33" s="101" t="s">
        <v>12</v>
      </c>
    </row>
    <row r="34" spans="2:6" ht="12.5">
      <c r="B34" s="114">
        <v>45398.397939814815</v>
      </c>
      <c r="C34" s="100">
        <v>500</v>
      </c>
      <c r="D34" s="115">
        <v>14.05</v>
      </c>
      <c r="E34" s="98">
        <v>7025</v>
      </c>
      <c r="F34" s="101" t="s">
        <v>12</v>
      </c>
    </row>
    <row r="35" spans="2:6" ht="12.5">
      <c r="B35" s="114">
        <v>45398.397939814815</v>
      </c>
      <c r="C35" s="100">
        <v>500</v>
      </c>
      <c r="D35" s="115">
        <v>14.05</v>
      </c>
      <c r="E35" s="98">
        <v>7025</v>
      </c>
      <c r="F35" s="101" t="s">
        <v>12</v>
      </c>
    </row>
    <row r="36" spans="2:6" ht="12.5">
      <c r="B36" s="114">
        <v>45398.404895833337</v>
      </c>
      <c r="C36" s="100">
        <v>103</v>
      </c>
      <c r="D36" s="115">
        <v>14.04</v>
      </c>
      <c r="E36" s="98">
        <v>1446.12</v>
      </c>
      <c r="F36" s="101" t="s">
        <v>12</v>
      </c>
    </row>
    <row r="37" spans="2:6" ht="12.5">
      <c r="B37" s="114">
        <v>45398.404895833337</v>
      </c>
      <c r="C37" s="100">
        <v>824</v>
      </c>
      <c r="D37" s="115">
        <v>14.04</v>
      </c>
      <c r="E37" s="98">
        <v>11568.96</v>
      </c>
      <c r="F37" s="101" t="s">
        <v>12</v>
      </c>
    </row>
    <row r="38" spans="2:6" ht="12.5">
      <c r="B38" s="114">
        <v>45398.406655092593</v>
      </c>
      <c r="C38" s="100">
        <v>456</v>
      </c>
      <c r="D38" s="115">
        <v>14.02</v>
      </c>
      <c r="E38" s="98">
        <v>6393.12</v>
      </c>
      <c r="F38" s="101" t="s">
        <v>12</v>
      </c>
    </row>
    <row r="39" spans="2:6" ht="12.5">
      <c r="B39" s="114">
        <v>45398.410636574074</v>
      </c>
      <c r="C39" s="100">
        <v>497</v>
      </c>
      <c r="D39" s="115">
        <v>14</v>
      </c>
      <c r="E39" s="98">
        <v>6958</v>
      </c>
      <c r="F39" s="101" t="s">
        <v>12</v>
      </c>
    </row>
    <row r="40" spans="2:6" ht="12.5">
      <c r="B40" s="114">
        <v>45398.415243055555</v>
      </c>
      <c r="C40" s="100">
        <v>527</v>
      </c>
      <c r="D40" s="115">
        <v>14.04</v>
      </c>
      <c r="E40" s="98">
        <v>7399.08</v>
      </c>
      <c r="F40" s="101" t="s">
        <v>12</v>
      </c>
    </row>
    <row r="41" spans="2:6" ht="12.5">
      <c r="B41" s="114">
        <v>45398.416076388887</v>
      </c>
      <c r="C41" s="100">
        <v>44</v>
      </c>
      <c r="D41" s="115">
        <v>14.03</v>
      </c>
      <c r="E41" s="98">
        <v>617.31999999999994</v>
      </c>
      <c r="F41" s="101" t="s">
        <v>12</v>
      </c>
    </row>
    <row r="42" spans="2:6" ht="12.5">
      <c r="B42" s="114">
        <v>45398.416076388887</v>
      </c>
      <c r="C42" s="100">
        <v>318</v>
      </c>
      <c r="D42" s="115">
        <v>14.03</v>
      </c>
      <c r="E42" s="98">
        <v>4461.54</v>
      </c>
      <c r="F42" s="101" t="s">
        <v>12</v>
      </c>
    </row>
    <row r="43" spans="2:6" ht="12.5">
      <c r="B43" s="114">
        <v>45398.416076388887</v>
      </c>
      <c r="C43" s="100">
        <v>138</v>
      </c>
      <c r="D43" s="115">
        <v>14.03</v>
      </c>
      <c r="E43" s="98">
        <v>1936.1399999999999</v>
      </c>
      <c r="F43" s="101" t="s">
        <v>12</v>
      </c>
    </row>
    <row r="44" spans="2:6" ht="12.5">
      <c r="B44" s="114">
        <v>45398.416076388887</v>
      </c>
      <c r="C44" s="100">
        <v>456</v>
      </c>
      <c r="D44" s="115">
        <v>14.03</v>
      </c>
      <c r="E44" s="98">
        <v>6397.6799999999994</v>
      </c>
      <c r="F44" s="101" t="s">
        <v>12</v>
      </c>
    </row>
    <row r="45" spans="2:6" ht="12.5">
      <c r="B45" s="114">
        <v>45398.416076388887</v>
      </c>
      <c r="C45" s="100">
        <v>456</v>
      </c>
      <c r="D45" s="115">
        <v>14.03</v>
      </c>
      <c r="E45" s="98">
        <v>6397.6799999999994</v>
      </c>
      <c r="F45" s="101" t="s">
        <v>12</v>
      </c>
    </row>
    <row r="46" spans="2:6" ht="12.5">
      <c r="B46" s="114">
        <v>45398.416076388887</v>
      </c>
      <c r="C46" s="100">
        <v>176</v>
      </c>
      <c r="D46" s="115">
        <v>14.03</v>
      </c>
      <c r="E46" s="98">
        <v>2469.2799999999997</v>
      </c>
      <c r="F46" s="101" t="s">
        <v>12</v>
      </c>
    </row>
    <row r="47" spans="2:6" ht="12.5">
      <c r="B47" s="114">
        <v>45398.416076388887</v>
      </c>
      <c r="C47" s="100">
        <v>193</v>
      </c>
      <c r="D47" s="115">
        <v>14.03</v>
      </c>
      <c r="E47" s="98">
        <v>2707.79</v>
      </c>
      <c r="F47" s="101" t="s">
        <v>12</v>
      </c>
    </row>
    <row r="48" spans="2:6" ht="12.5">
      <c r="B48" s="114">
        <v>45398.416076388887</v>
      </c>
      <c r="C48" s="100">
        <v>263</v>
      </c>
      <c r="D48" s="115">
        <v>14.03</v>
      </c>
      <c r="E48" s="98">
        <v>3689.89</v>
      </c>
      <c r="F48" s="101" t="s">
        <v>12</v>
      </c>
    </row>
    <row r="49" spans="2:6" ht="12.5">
      <c r="B49" s="114">
        <v>45398.416076388887</v>
      </c>
      <c r="C49" s="100">
        <v>456</v>
      </c>
      <c r="D49" s="115">
        <v>14.03</v>
      </c>
      <c r="E49" s="98">
        <v>6397.6799999999994</v>
      </c>
      <c r="F49" s="101" t="s">
        <v>12</v>
      </c>
    </row>
    <row r="50" spans="2:6" ht="12.5">
      <c r="B50" s="114">
        <v>45398.420231481483</v>
      </c>
      <c r="C50" s="100">
        <v>66</v>
      </c>
      <c r="D50" s="115">
        <v>14.02</v>
      </c>
      <c r="E50" s="98">
        <v>925.31999999999994</v>
      </c>
      <c r="F50" s="101" t="s">
        <v>12</v>
      </c>
    </row>
    <row r="51" spans="2:6" ht="12.5">
      <c r="B51" s="114">
        <v>45398.420231481483</v>
      </c>
      <c r="C51" s="100">
        <v>400</v>
      </c>
      <c r="D51" s="115">
        <v>14.02</v>
      </c>
      <c r="E51" s="98">
        <v>5608</v>
      </c>
      <c r="F51" s="101" t="s">
        <v>12</v>
      </c>
    </row>
    <row r="52" spans="2:6" ht="12.5">
      <c r="B52" s="114">
        <v>45398.430659722224</v>
      </c>
      <c r="C52" s="100">
        <v>454</v>
      </c>
      <c r="D52" s="115">
        <v>14.01</v>
      </c>
      <c r="E52" s="98">
        <v>6360.54</v>
      </c>
      <c r="F52" s="101" t="s">
        <v>12</v>
      </c>
    </row>
    <row r="53" spans="2:6" ht="12.5">
      <c r="B53" s="114">
        <v>45398.430659722224</v>
      </c>
      <c r="C53" s="100">
        <v>450</v>
      </c>
      <c r="D53" s="115">
        <v>14.01</v>
      </c>
      <c r="E53" s="98">
        <v>6304.5</v>
      </c>
      <c r="F53" s="101" t="s">
        <v>12</v>
      </c>
    </row>
    <row r="54" spans="2:6" ht="12.5">
      <c r="B54" s="114">
        <v>45398.430659722224</v>
      </c>
      <c r="C54" s="100">
        <v>457</v>
      </c>
      <c r="D54" s="115">
        <v>14.01</v>
      </c>
      <c r="E54" s="98">
        <v>6402.57</v>
      </c>
      <c r="F54" s="101" t="s">
        <v>12</v>
      </c>
    </row>
    <row r="55" spans="2:6" ht="12.5">
      <c r="B55" s="114">
        <v>45398.435115740744</v>
      </c>
      <c r="C55" s="100">
        <v>502</v>
      </c>
      <c r="D55" s="115">
        <v>14.07</v>
      </c>
      <c r="E55" s="98">
        <v>7063.14</v>
      </c>
      <c r="F55" s="101" t="s">
        <v>12</v>
      </c>
    </row>
    <row r="56" spans="2:6" ht="12.5">
      <c r="B56" s="114">
        <v>45398.439201388886</v>
      </c>
      <c r="C56" s="100">
        <v>485</v>
      </c>
      <c r="D56" s="115">
        <v>14.04</v>
      </c>
      <c r="E56" s="98">
        <v>6809.4</v>
      </c>
      <c r="F56" s="101" t="s">
        <v>12</v>
      </c>
    </row>
    <row r="57" spans="2:6" ht="12.5">
      <c r="B57" s="114">
        <v>45398.451886574076</v>
      </c>
      <c r="C57" s="100">
        <v>1018</v>
      </c>
      <c r="D57" s="115">
        <v>14.03</v>
      </c>
      <c r="E57" s="98">
        <v>14282.539999999999</v>
      </c>
      <c r="F57" s="101" t="s">
        <v>12</v>
      </c>
    </row>
    <row r="58" spans="2:6" ht="12.5">
      <c r="B58" s="114">
        <v>45398.462430555555</v>
      </c>
      <c r="C58" s="100">
        <v>970</v>
      </c>
      <c r="D58" s="115">
        <v>14.12</v>
      </c>
      <c r="E58" s="98">
        <v>13696.4</v>
      </c>
      <c r="F58" s="101" t="s">
        <v>12</v>
      </c>
    </row>
    <row r="59" spans="2:6" ht="12.5">
      <c r="B59" s="114">
        <v>45398.467962962961</v>
      </c>
      <c r="C59" s="100">
        <v>471</v>
      </c>
      <c r="D59" s="115">
        <v>14.11</v>
      </c>
      <c r="E59" s="98">
        <v>6645.8099999999995</v>
      </c>
      <c r="F59" s="101" t="s">
        <v>12</v>
      </c>
    </row>
    <row r="60" spans="2:6" ht="12.5">
      <c r="B60" s="114">
        <v>45398.468807870369</v>
      </c>
      <c r="C60" s="100">
        <v>511</v>
      </c>
      <c r="D60" s="115">
        <v>14.11</v>
      </c>
      <c r="E60" s="98">
        <v>7210.21</v>
      </c>
      <c r="F60" s="101" t="s">
        <v>12</v>
      </c>
    </row>
    <row r="61" spans="2:6" ht="12.5">
      <c r="B61" s="114">
        <v>45398.474502314813</v>
      </c>
      <c r="C61" s="100">
        <v>451</v>
      </c>
      <c r="D61" s="115">
        <v>14.12</v>
      </c>
      <c r="E61" s="98">
        <v>6368.12</v>
      </c>
      <c r="F61" s="101" t="s">
        <v>12</v>
      </c>
    </row>
    <row r="62" spans="2:6" ht="12.5">
      <c r="B62" s="114">
        <v>45398.479872685188</v>
      </c>
      <c r="C62" s="100">
        <v>504</v>
      </c>
      <c r="D62" s="115">
        <v>14.13</v>
      </c>
      <c r="E62" s="98">
        <v>7121.52</v>
      </c>
      <c r="F62" s="101" t="s">
        <v>12</v>
      </c>
    </row>
    <row r="63" spans="2:6" ht="12.5">
      <c r="B63" s="114">
        <v>45398.485879629632</v>
      </c>
      <c r="C63" s="100">
        <v>449</v>
      </c>
      <c r="D63" s="115">
        <v>14.14</v>
      </c>
      <c r="E63" s="98">
        <v>6348.8600000000006</v>
      </c>
      <c r="F63" s="101" t="s">
        <v>12</v>
      </c>
    </row>
    <row r="64" spans="2:6" ht="12.5">
      <c r="B64" s="114">
        <v>45398.50271990741</v>
      </c>
      <c r="C64" s="100">
        <v>939</v>
      </c>
      <c r="D64" s="115">
        <v>14.13</v>
      </c>
      <c r="E64" s="98">
        <v>13268.070000000002</v>
      </c>
      <c r="F64" s="101" t="s">
        <v>12</v>
      </c>
    </row>
    <row r="65" spans="2:6" ht="12.5">
      <c r="B65" s="114">
        <v>45398.50271990741</v>
      </c>
      <c r="C65" s="100">
        <v>490</v>
      </c>
      <c r="D65" s="115">
        <v>14.13</v>
      </c>
      <c r="E65" s="98">
        <v>6923.7000000000007</v>
      </c>
      <c r="F65" s="101" t="s">
        <v>12</v>
      </c>
    </row>
    <row r="66" spans="2:6" ht="12.5">
      <c r="B66" s="114">
        <v>45398.514386574076</v>
      </c>
      <c r="C66" s="100">
        <v>976</v>
      </c>
      <c r="D66" s="115">
        <v>14.11</v>
      </c>
      <c r="E66" s="98">
        <v>13771.359999999999</v>
      </c>
      <c r="F66" s="101" t="s">
        <v>12</v>
      </c>
    </row>
    <row r="67" spans="2:6" ht="12.5">
      <c r="B67" s="114">
        <v>45398.520682870374</v>
      </c>
      <c r="C67" s="100">
        <v>458</v>
      </c>
      <c r="D67" s="115">
        <v>14.06</v>
      </c>
      <c r="E67" s="98">
        <v>6439.4800000000005</v>
      </c>
      <c r="F67" s="101" t="s">
        <v>12</v>
      </c>
    </row>
    <row r="68" spans="2:6" ht="12.5">
      <c r="B68" s="114">
        <v>45398.536296296297</v>
      </c>
      <c r="C68" s="100">
        <v>980</v>
      </c>
      <c r="D68" s="115">
        <v>14.06</v>
      </c>
      <c r="E68" s="98">
        <v>13778.800000000001</v>
      </c>
      <c r="F68" s="101" t="s">
        <v>12</v>
      </c>
    </row>
    <row r="69" spans="2:6" ht="12.5">
      <c r="B69" s="114">
        <v>45398.550567129627</v>
      </c>
      <c r="C69" s="100">
        <v>989</v>
      </c>
      <c r="D69" s="115">
        <v>14.07</v>
      </c>
      <c r="E69" s="98">
        <v>13915.23</v>
      </c>
      <c r="F69" s="101" t="s">
        <v>12</v>
      </c>
    </row>
    <row r="70" spans="2:6" ht="12.5">
      <c r="B70" s="114">
        <v>45398.559398148151</v>
      </c>
      <c r="C70" s="100">
        <v>501</v>
      </c>
      <c r="D70" s="115">
        <v>14.12</v>
      </c>
      <c r="E70" s="98">
        <v>7074.12</v>
      </c>
      <c r="F70" s="101" t="s">
        <v>12</v>
      </c>
    </row>
    <row r="71" spans="2:6" ht="12.5">
      <c r="B71" s="114">
        <v>45398.562245370369</v>
      </c>
      <c r="C71" s="100">
        <v>460</v>
      </c>
      <c r="D71" s="115">
        <v>14.17</v>
      </c>
      <c r="E71" s="98">
        <v>6518.2</v>
      </c>
      <c r="F71" s="101" t="s">
        <v>12</v>
      </c>
    </row>
    <row r="72" spans="2:6" ht="12.5">
      <c r="B72" s="114">
        <v>45398.568078703705</v>
      </c>
      <c r="C72" s="100">
        <v>475</v>
      </c>
      <c r="D72" s="115">
        <v>14.2</v>
      </c>
      <c r="E72" s="98">
        <v>6745</v>
      </c>
      <c r="F72" s="101" t="s">
        <v>12</v>
      </c>
    </row>
    <row r="73" spans="2:6" ht="12.5">
      <c r="B73" s="114">
        <v>45398.57775462963</v>
      </c>
      <c r="C73" s="100">
        <v>470</v>
      </c>
      <c r="D73" s="115">
        <v>14.2</v>
      </c>
      <c r="E73" s="98">
        <v>6674</v>
      </c>
      <c r="F73" s="101" t="s">
        <v>12</v>
      </c>
    </row>
    <row r="74" spans="2:6" ht="12.5">
      <c r="B74" s="114">
        <v>45398.580729166664</v>
      </c>
      <c r="C74" s="100">
        <v>487</v>
      </c>
      <c r="D74" s="115">
        <v>14.21</v>
      </c>
      <c r="E74" s="98">
        <v>6920.27</v>
      </c>
      <c r="F74" s="101" t="s">
        <v>12</v>
      </c>
    </row>
    <row r="75" spans="2:6" ht="12.5">
      <c r="B75" s="114">
        <v>45398.588067129633</v>
      </c>
      <c r="C75" s="100">
        <v>525</v>
      </c>
      <c r="D75" s="115">
        <v>14.21</v>
      </c>
      <c r="E75" s="98">
        <v>7460.25</v>
      </c>
      <c r="F75" s="101" t="s">
        <v>12</v>
      </c>
    </row>
    <row r="76" spans="2:6" ht="12.5">
      <c r="B76" s="114">
        <v>45398.594571759262</v>
      </c>
      <c r="C76" s="100">
        <v>487</v>
      </c>
      <c r="D76" s="115">
        <v>14.24</v>
      </c>
      <c r="E76" s="98">
        <v>6934.88</v>
      </c>
      <c r="F76" s="101" t="s">
        <v>12</v>
      </c>
    </row>
    <row r="77" spans="2:6" ht="12.5">
      <c r="B77" s="114">
        <v>45398.608090277776</v>
      </c>
      <c r="C77" s="100">
        <v>502</v>
      </c>
      <c r="D77" s="115">
        <v>14.24</v>
      </c>
      <c r="E77" s="98">
        <v>7148.4800000000005</v>
      </c>
      <c r="F77" s="101" t="s">
        <v>12</v>
      </c>
    </row>
    <row r="78" spans="2:6" ht="12.5">
      <c r="B78" s="114">
        <v>45398.615231481483</v>
      </c>
      <c r="C78" s="100">
        <v>513</v>
      </c>
      <c r="D78" s="115">
        <v>14.27</v>
      </c>
      <c r="E78" s="98">
        <v>7320.51</v>
      </c>
      <c r="F78" s="101" t="s">
        <v>12</v>
      </c>
    </row>
    <row r="79" spans="2:6" ht="12.5">
      <c r="B79" s="114">
        <v>45398.615231481483</v>
      </c>
      <c r="C79" s="100">
        <v>938</v>
      </c>
      <c r="D79" s="115">
        <v>14.27</v>
      </c>
      <c r="E79" s="98">
        <v>13385.26</v>
      </c>
      <c r="F79" s="101" t="s">
        <v>12</v>
      </c>
    </row>
    <row r="80" spans="2:6" ht="12.5">
      <c r="B80" s="114">
        <v>45398.622361111113</v>
      </c>
      <c r="C80" s="100">
        <v>485</v>
      </c>
      <c r="D80" s="115">
        <v>14.29</v>
      </c>
      <c r="E80" s="98">
        <v>6930.65</v>
      </c>
      <c r="F80" s="101" t="s">
        <v>12</v>
      </c>
    </row>
    <row r="81" spans="2:6" ht="12.5">
      <c r="B81" s="114">
        <v>45398.625879629632</v>
      </c>
      <c r="C81" s="100">
        <v>533</v>
      </c>
      <c r="D81" s="115">
        <v>14.27</v>
      </c>
      <c r="E81" s="98">
        <v>7605.91</v>
      </c>
      <c r="F81" s="101" t="s">
        <v>12</v>
      </c>
    </row>
    <row r="82" spans="2:6" ht="12.5">
      <c r="B82" s="114">
        <v>45398.638888888891</v>
      </c>
      <c r="C82" s="100">
        <v>506</v>
      </c>
      <c r="D82" s="115">
        <v>14.26</v>
      </c>
      <c r="E82" s="98">
        <v>7215.5599999999995</v>
      </c>
      <c r="F82" s="101" t="s">
        <v>12</v>
      </c>
    </row>
    <row r="83" spans="2:6" ht="12.5">
      <c r="B83" s="114">
        <v>45398.638888888891</v>
      </c>
      <c r="C83" s="100">
        <v>485</v>
      </c>
      <c r="D83" s="115">
        <v>14.27</v>
      </c>
      <c r="E83" s="98">
        <v>6920.95</v>
      </c>
      <c r="F83" s="101" t="s">
        <v>12</v>
      </c>
    </row>
    <row r="84" spans="2:6" ht="12.5">
      <c r="B84" s="114">
        <v>45398.642222222225</v>
      </c>
      <c r="C84" s="100">
        <v>486</v>
      </c>
      <c r="D84" s="115">
        <v>14.24</v>
      </c>
      <c r="E84" s="98">
        <v>6920.64</v>
      </c>
      <c r="F84" s="101" t="s">
        <v>12</v>
      </c>
    </row>
    <row r="85" spans="2:6" ht="12.5">
      <c r="B85" s="114">
        <v>45398.647280092591</v>
      </c>
      <c r="C85" s="100">
        <v>510</v>
      </c>
      <c r="D85" s="115">
        <v>14.27</v>
      </c>
      <c r="E85" s="98">
        <v>7277.7</v>
      </c>
      <c r="F85" s="101" t="s">
        <v>12</v>
      </c>
    </row>
    <row r="86" spans="2:6" ht="12.5">
      <c r="B86" s="114">
        <v>45398.652083333334</v>
      </c>
      <c r="C86" s="100">
        <v>499</v>
      </c>
      <c r="D86" s="115">
        <v>14.23</v>
      </c>
      <c r="E86" s="98">
        <v>7100.77</v>
      </c>
      <c r="F86" s="101" t="s">
        <v>12</v>
      </c>
    </row>
    <row r="87" spans="2:6" ht="12.5">
      <c r="B87" s="114">
        <v>45398.652083333334</v>
      </c>
      <c r="C87" s="100">
        <v>31</v>
      </c>
      <c r="D87" s="115">
        <v>14.23</v>
      </c>
      <c r="E87" s="98">
        <v>441.13</v>
      </c>
      <c r="F87" s="101" t="s">
        <v>12</v>
      </c>
    </row>
    <row r="88" spans="2:6" ht="12.5">
      <c r="B88" s="114">
        <v>45398.654861111114</v>
      </c>
      <c r="C88" s="100">
        <v>382</v>
      </c>
      <c r="D88" s="115">
        <v>14.23</v>
      </c>
      <c r="E88" s="98">
        <v>5435.8600000000006</v>
      </c>
      <c r="F88" s="101" t="s">
        <v>12</v>
      </c>
    </row>
    <row r="89" spans="2:6" ht="12.5">
      <c r="B89" s="114">
        <v>45398.654953703706</v>
      </c>
      <c r="C89" s="100">
        <v>119</v>
      </c>
      <c r="D89" s="115">
        <v>14.23</v>
      </c>
      <c r="E89" s="98">
        <v>1693.3700000000001</v>
      </c>
      <c r="F89" s="101" t="s">
        <v>12</v>
      </c>
    </row>
    <row r="90" spans="2:6" ht="12.5">
      <c r="B90" s="114">
        <v>45398.657314814816</v>
      </c>
      <c r="C90" s="100">
        <v>529</v>
      </c>
      <c r="D90" s="115">
        <v>14.24</v>
      </c>
      <c r="E90" s="98">
        <v>7532.96</v>
      </c>
      <c r="F90" s="101" t="s">
        <v>12</v>
      </c>
    </row>
    <row r="91" spans="2:6" ht="12.5">
      <c r="B91" s="114">
        <v>45398.660532407404</v>
      </c>
      <c r="C91" s="100">
        <v>530</v>
      </c>
      <c r="D91" s="115">
        <v>14.24</v>
      </c>
      <c r="E91" s="98">
        <v>7547.2</v>
      </c>
      <c r="F91" s="101" t="s">
        <v>12</v>
      </c>
    </row>
    <row r="92" spans="2:6" ht="12.5">
      <c r="B92" s="114">
        <v>45398.667129629626</v>
      </c>
      <c r="C92" s="100">
        <v>475</v>
      </c>
      <c r="D92" s="115">
        <v>14.23</v>
      </c>
      <c r="E92" s="98">
        <v>6759.25</v>
      </c>
      <c r="F92" s="101" t="s">
        <v>12</v>
      </c>
    </row>
    <row r="93" spans="2:6" ht="12.5">
      <c r="B93" s="114">
        <v>45398.670370370368</v>
      </c>
      <c r="C93" s="100">
        <v>453</v>
      </c>
      <c r="D93" s="115">
        <v>14.22</v>
      </c>
      <c r="E93" s="98">
        <v>6441.66</v>
      </c>
      <c r="F93" s="101" t="s">
        <v>12</v>
      </c>
    </row>
    <row r="94" spans="2:6" ht="12.5">
      <c r="B94" s="114">
        <v>45398.674074074072</v>
      </c>
      <c r="C94" s="100">
        <v>275</v>
      </c>
      <c r="D94" s="115">
        <v>14.23</v>
      </c>
      <c r="E94" s="98">
        <v>3913.25</v>
      </c>
      <c r="F94" s="101" t="s">
        <v>12</v>
      </c>
    </row>
    <row r="95" spans="2:6" ht="12.5">
      <c r="B95" s="114">
        <v>45398.674074074072</v>
      </c>
      <c r="C95" s="100">
        <v>239</v>
      </c>
      <c r="D95" s="115">
        <v>14.23</v>
      </c>
      <c r="E95" s="98">
        <v>3400.9700000000003</v>
      </c>
      <c r="F95" s="101" t="s">
        <v>12</v>
      </c>
    </row>
    <row r="96" spans="2:6" ht="12.5">
      <c r="B96" s="114">
        <v>45398.676192129627</v>
      </c>
      <c r="C96" s="100">
        <v>536</v>
      </c>
      <c r="D96" s="115">
        <v>14.23</v>
      </c>
      <c r="E96" s="98">
        <v>7627.2800000000007</v>
      </c>
      <c r="F96" s="101" t="s">
        <v>12</v>
      </c>
    </row>
    <row r="97" spans="2:6" ht="12.5">
      <c r="B97" s="114">
        <v>45398.681111111109</v>
      </c>
      <c r="C97" s="100">
        <v>459</v>
      </c>
      <c r="D97" s="115">
        <v>14.25</v>
      </c>
      <c r="E97" s="98">
        <v>6540.75</v>
      </c>
      <c r="F97" s="101" t="s">
        <v>12</v>
      </c>
    </row>
    <row r="98" spans="2:6" ht="12.5">
      <c r="B98" s="114">
        <v>45398.683842592596</v>
      </c>
      <c r="C98" s="100">
        <v>517</v>
      </c>
      <c r="D98" s="115">
        <v>14.23</v>
      </c>
      <c r="E98" s="98">
        <v>7356.91</v>
      </c>
      <c r="F98" s="101" t="s">
        <v>12</v>
      </c>
    </row>
    <row r="99" spans="2:6" ht="12.5">
      <c r="B99" s="114">
        <v>45398.692488425928</v>
      </c>
      <c r="C99" s="100">
        <v>121</v>
      </c>
      <c r="D99" s="115">
        <v>14.22</v>
      </c>
      <c r="E99" s="98">
        <v>1720.6200000000001</v>
      </c>
      <c r="F99" s="101" t="s">
        <v>12</v>
      </c>
    </row>
    <row r="100" spans="2:6" ht="12.5">
      <c r="B100" s="114">
        <v>45398.692488425928</v>
      </c>
      <c r="C100" s="100">
        <v>512</v>
      </c>
      <c r="D100" s="115">
        <v>14.22</v>
      </c>
      <c r="E100" s="98">
        <v>7280.64</v>
      </c>
      <c r="F100" s="101" t="s">
        <v>12</v>
      </c>
    </row>
    <row r="101" spans="2:6" ht="12.5">
      <c r="B101" s="114">
        <v>45398.692488425928</v>
      </c>
      <c r="C101" s="100">
        <v>403</v>
      </c>
      <c r="D101" s="115">
        <v>14.22</v>
      </c>
      <c r="E101" s="98">
        <v>5730.66</v>
      </c>
      <c r="F101" s="101" t="s">
        <v>12</v>
      </c>
    </row>
    <row r="102" spans="2:6" ht="12.5">
      <c r="B102" s="114">
        <v>45398.699178240742</v>
      </c>
      <c r="C102" s="100">
        <v>230</v>
      </c>
      <c r="D102" s="115">
        <v>14.27</v>
      </c>
      <c r="E102" s="98">
        <v>3282.1</v>
      </c>
      <c r="F102" s="101" t="s">
        <v>12</v>
      </c>
    </row>
    <row r="103" spans="2:6" ht="12.5">
      <c r="B103" s="114">
        <v>45398.699178240742</v>
      </c>
      <c r="C103" s="100">
        <v>225</v>
      </c>
      <c r="D103" s="115">
        <v>14.27</v>
      </c>
      <c r="E103" s="98">
        <v>3210.75</v>
      </c>
      <c r="F103" s="101" t="s">
        <v>12</v>
      </c>
    </row>
    <row r="104" spans="2:6" ht="12.5">
      <c r="B104" s="114">
        <v>45398.702164351853</v>
      </c>
      <c r="C104" s="100">
        <v>480</v>
      </c>
      <c r="D104" s="115">
        <v>14.25</v>
      </c>
      <c r="E104" s="98">
        <v>6840</v>
      </c>
      <c r="F104" s="101" t="s">
        <v>12</v>
      </c>
    </row>
    <row r="105" spans="2:6" ht="12.5">
      <c r="B105" s="114">
        <v>45398.711168981485</v>
      </c>
      <c r="C105" s="100">
        <v>538</v>
      </c>
      <c r="D105" s="115">
        <v>14.25</v>
      </c>
      <c r="E105" s="98">
        <v>7666.5</v>
      </c>
      <c r="F105" s="101" t="s">
        <v>12</v>
      </c>
    </row>
    <row r="106" spans="2:6" ht="12.5">
      <c r="B106" s="114">
        <v>45398.711168981485</v>
      </c>
      <c r="C106" s="100">
        <v>268</v>
      </c>
      <c r="D106" s="115">
        <v>14.25</v>
      </c>
      <c r="E106" s="98">
        <v>3819</v>
      </c>
      <c r="F106" s="101" t="s">
        <v>12</v>
      </c>
    </row>
    <row r="107" spans="2:6" ht="12.5">
      <c r="B107" s="114">
        <v>45398.711168981485</v>
      </c>
      <c r="C107" s="100">
        <v>262</v>
      </c>
      <c r="D107" s="115">
        <v>14.25</v>
      </c>
      <c r="E107" s="98">
        <v>3733.5</v>
      </c>
      <c r="F107" s="101" t="s">
        <v>12</v>
      </c>
    </row>
    <row r="108" spans="2:6" ht="12.5">
      <c r="B108" s="114">
        <v>45398.713182870371</v>
      </c>
      <c r="C108" s="100">
        <v>456</v>
      </c>
      <c r="D108" s="115">
        <v>14.28</v>
      </c>
      <c r="E108" s="98">
        <v>6511.6799999999994</v>
      </c>
      <c r="F108" s="101" t="s">
        <v>12</v>
      </c>
    </row>
    <row r="109" spans="2:6" ht="12.5">
      <c r="B109" s="114">
        <v>45398.714525462965</v>
      </c>
      <c r="C109" s="100">
        <v>17</v>
      </c>
      <c r="D109" s="115">
        <v>14.27</v>
      </c>
      <c r="E109" s="98">
        <v>242.59</v>
      </c>
      <c r="F109" s="101" t="s">
        <v>12</v>
      </c>
    </row>
    <row r="110" spans="2:6" ht="12.5">
      <c r="B110" s="114">
        <v>45398.714525462965</v>
      </c>
      <c r="C110" s="100">
        <v>383</v>
      </c>
      <c r="D110" s="115">
        <v>14.27</v>
      </c>
      <c r="E110" s="98">
        <v>5465.41</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5">
      <c r="B17" s="82">
        <v>45397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45397.379224537035</v>
      </c>
      <c r="C20" s="100">
        <v>530</v>
      </c>
      <c r="D20" s="115">
        <v>14.63</v>
      </c>
      <c r="E20" s="98">
        <v>7753.9000000000005</v>
      </c>
      <c r="F20" s="101" t="s">
        <v>12</v>
      </c>
      <c r="G20" s="116"/>
      <c r="H20" s="113"/>
      <c r="I20" s="113"/>
      <c r="J20" s="113"/>
      <c r="K20" s="113"/>
    </row>
    <row r="21" spans="2:12" ht="12.5">
      <c r="B21" s="114">
        <v>45397.383506944447</v>
      </c>
      <c r="C21" s="100">
        <v>450</v>
      </c>
      <c r="D21" s="115">
        <v>14.6</v>
      </c>
      <c r="E21" s="98">
        <v>6570</v>
      </c>
      <c r="F21" s="94" t="s">
        <v>12</v>
      </c>
    </row>
    <row r="22" spans="2:12" ht="12.5">
      <c r="B22" s="114">
        <v>45397.392731481479</v>
      </c>
      <c r="C22" s="100">
        <v>20</v>
      </c>
      <c r="D22" s="115">
        <v>14.4</v>
      </c>
      <c r="E22" s="98">
        <v>288</v>
      </c>
      <c r="F22" s="94" t="s">
        <v>12</v>
      </c>
    </row>
    <row r="23" spans="2:12" ht="12.5">
      <c r="B23" s="114">
        <v>45397.392731481479</v>
      </c>
      <c r="C23" s="100">
        <v>379</v>
      </c>
      <c r="D23" s="115">
        <v>14.4</v>
      </c>
      <c r="E23" s="98">
        <v>5457.6</v>
      </c>
      <c r="F23" s="101" t="s">
        <v>12</v>
      </c>
    </row>
    <row r="24" spans="2:12" ht="12.5">
      <c r="B24" s="114">
        <v>45397.392731481479</v>
      </c>
      <c r="C24" s="100">
        <v>359</v>
      </c>
      <c r="D24" s="115">
        <v>14.4</v>
      </c>
      <c r="E24" s="98">
        <v>5169.6000000000004</v>
      </c>
      <c r="F24" s="101" t="s">
        <v>12</v>
      </c>
    </row>
    <row r="25" spans="2:12" ht="12.5">
      <c r="B25" s="114">
        <v>45397.392731481479</v>
      </c>
      <c r="C25" s="100">
        <v>20</v>
      </c>
      <c r="D25" s="115">
        <v>14.4</v>
      </c>
      <c r="E25" s="98">
        <v>288</v>
      </c>
      <c r="F25" s="101" t="s">
        <v>12</v>
      </c>
    </row>
    <row r="26" spans="2:12" ht="12.5">
      <c r="B26" s="114">
        <v>45397.392731481479</v>
      </c>
      <c r="C26" s="100">
        <v>380</v>
      </c>
      <c r="D26" s="115">
        <v>14.4</v>
      </c>
      <c r="E26" s="98">
        <v>5472</v>
      </c>
      <c r="F26" s="101" t="s">
        <v>12</v>
      </c>
    </row>
    <row r="27" spans="2:12" ht="12.5">
      <c r="B27" s="114">
        <v>45397.392731481479</v>
      </c>
      <c r="C27" s="100">
        <v>400</v>
      </c>
      <c r="D27" s="115">
        <v>14.4</v>
      </c>
      <c r="E27" s="98">
        <v>5760</v>
      </c>
      <c r="F27" s="101" t="s">
        <v>12</v>
      </c>
    </row>
    <row r="28" spans="2:12" ht="12.5">
      <c r="B28" s="114">
        <v>45397.392731481479</v>
      </c>
      <c r="C28" s="100">
        <v>400</v>
      </c>
      <c r="D28" s="115">
        <v>14.4</v>
      </c>
      <c r="E28" s="98">
        <v>5760</v>
      </c>
      <c r="F28" s="101" t="s">
        <v>12</v>
      </c>
    </row>
    <row r="29" spans="2:12" ht="12.5">
      <c r="B29" s="114">
        <v>45397.392905092594</v>
      </c>
      <c r="C29" s="100">
        <v>1</v>
      </c>
      <c r="D29" s="115">
        <v>14.4</v>
      </c>
      <c r="E29" s="98">
        <v>14.4</v>
      </c>
      <c r="F29" s="101" t="s">
        <v>12</v>
      </c>
    </row>
    <row r="30" spans="2:12" ht="12.5">
      <c r="B30" s="114">
        <v>45397.393009259256</v>
      </c>
      <c r="C30" s="100">
        <v>41</v>
      </c>
      <c r="D30" s="115">
        <v>14.4</v>
      </c>
      <c r="E30" s="98">
        <v>590.4</v>
      </c>
      <c r="F30" s="101" t="s">
        <v>12</v>
      </c>
    </row>
    <row r="31" spans="2:12" ht="12.5">
      <c r="B31" s="114">
        <v>45397.393599537034</v>
      </c>
      <c r="C31" s="100">
        <v>400</v>
      </c>
      <c r="D31" s="115">
        <v>14.41</v>
      </c>
      <c r="E31" s="98">
        <v>5764</v>
      </c>
      <c r="F31" s="101" t="s">
        <v>12</v>
      </c>
    </row>
    <row r="32" spans="2:12" ht="12.5">
      <c r="B32" s="114">
        <v>45397.393599537034</v>
      </c>
      <c r="C32" s="100">
        <v>400</v>
      </c>
      <c r="D32" s="115">
        <v>14.41</v>
      </c>
      <c r="E32" s="98">
        <v>5764</v>
      </c>
      <c r="F32" s="101" t="s">
        <v>12</v>
      </c>
    </row>
    <row r="33" spans="2:6" ht="12.5">
      <c r="B33" s="114">
        <v>45397.393599537034</v>
      </c>
      <c r="C33" s="100">
        <v>400</v>
      </c>
      <c r="D33" s="115">
        <v>14.41</v>
      </c>
      <c r="E33" s="98">
        <v>5764</v>
      </c>
      <c r="F33" s="101" t="s">
        <v>12</v>
      </c>
    </row>
    <row r="34" spans="2:6" ht="12.5">
      <c r="B34" s="114">
        <v>45397.393738425926</v>
      </c>
      <c r="C34" s="100">
        <v>400</v>
      </c>
      <c r="D34" s="115">
        <v>14.41</v>
      </c>
      <c r="E34" s="98">
        <v>5764</v>
      </c>
      <c r="F34" s="101" t="s">
        <v>12</v>
      </c>
    </row>
    <row r="35" spans="2:6" ht="12.5">
      <c r="B35" s="114">
        <v>45397.408530092594</v>
      </c>
      <c r="C35" s="100">
        <v>476</v>
      </c>
      <c r="D35" s="115">
        <v>14.44</v>
      </c>
      <c r="E35" s="98">
        <v>6873.44</v>
      </c>
      <c r="F35" s="101" t="s">
        <v>12</v>
      </c>
    </row>
    <row r="36" spans="2:6" ht="12.5">
      <c r="B36" s="114">
        <v>45397.424328703702</v>
      </c>
      <c r="C36" s="100">
        <v>491</v>
      </c>
      <c r="D36" s="115">
        <v>14.65</v>
      </c>
      <c r="E36" s="98">
        <v>7193.1500000000005</v>
      </c>
      <c r="F36" s="101" t="s">
        <v>12</v>
      </c>
    </row>
    <row r="37" spans="2:6" ht="12.5">
      <c r="B37" s="114">
        <v>45397.474583333336</v>
      </c>
      <c r="C37" s="100">
        <v>535</v>
      </c>
      <c r="D37" s="115">
        <v>14.6</v>
      </c>
      <c r="E37" s="98">
        <v>7811</v>
      </c>
      <c r="F37" s="101" t="s">
        <v>12</v>
      </c>
    </row>
    <row r="38" spans="2:6" ht="12.5">
      <c r="B38" s="114">
        <v>45397.664351851854</v>
      </c>
      <c r="C38" s="100">
        <v>454</v>
      </c>
      <c r="D38" s="115">
        <v>14.84</v>
      </c>
      <c r="E38" s="98">
        <v>6737.36</v>
      </c>
      <c r="F38" s="101" t="s">
        <v>12</v>
      </c>
    </row>
    <row r="39" spans="2:6" ht="12.5">
      <c r="B39" s="114">
        <v>45397.718298611115</v>
      </c>
      <c r="C39" s="100">
        <v>502</v>
      </c>
      <c r="D39" s="115">
        <v>14.8</v>
      </c>
      <c r="E39" s="98">
        <v>7429.6</v>
      </c>
      <c r="F39" s="101" t="s">
        <v>12</v>
      </c>
    </row>
    <row r="40" spans="2:6" ht="12.5">
      <c r="B40" s="114">
        <v>45397.718298611115</v>
      </c>
      <c r="C40" s="100">
        <v>98</v>
      </c>
      <c r="D40" s="115">
        <v>14.8</v>
      </c>
      <c r="E40" s="98">
        <v>1450.4</v>
      </c>
      <c r="F40" s="101" t="s">
        <v>12</v>
      </c>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5">
      <c r="B17" s="82">
        <v>45394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45394.385416666664</v>
      </c>
      <c r="C20" s="100">
        <v>506</v>
      </c>
      <c r="D20" s="115">
        <v>14.78</v>
      </c>
      <c r="E20" s="98">
        <v>7478.6799999999994</v>
      </c>
      <c r="F20" s="101" t="s">
        <v>12</v>
      </c>
      <c r="G20" s="116"/>
      <c r="H20" s="113"/>
      <c r="I20" s="113"/>
      <c r="J20" s="113"/>
      <c r="K20" s="113"/>
    </row>
    <row r="21" spans="2:12" ht="12.5">
      <c r="B21" s="114">
        <v>45394.385416666664</v>
      </c>
      <c r="C21" s="100">
        <v>503</v>
      </c>
      <c r="D21" s="115">
        <v>14.78</v>
      </c>
      <c r="E21" s="98">
        <v>7434.3399999999992</v>
      </c>
      <c r="F21" s="94" t="s">
        <v>12</v>
      </c>
    </row>
    <row r="22" spans="2:12" ht="12.5">
      <c r="B22" s="114">
        <v>45394.40902777778</v>
      </c>
      <c r="C22" s="100">
        <v>528</v>
      </c>
      <c r="D22" s="115">
        <v>14.75</v>
      </c>
      <c r="E22" s="98">
        <v>7788</v>
      </c>
      <c r="F22" s="94" t="s">
        <v>12</v>
      </c>
    </row>
    <row r="23" spans="2:12" ht="12.5">
      <c r="B23" s="114">
        <v>45394.428472222222</v>
      </c>
      <c r="C23" s="100">
        <v>522</v>
      </c>
      <c r="D23" s="115">
        <v>14.75</v>
      </c>
      <c r="E23" s="98">
        <v>7699.5</v>
      </c>
      <c r="F23" s="101" t="s">
        <v>12</v>
      </c>
    </row>
    <row r="24" spans="2:12" ht="12.5">
      <c r="B24" s="114">
        <v>45394.453472222223</v>
      </c>
      <c r="C24" s="100">
        <v>503</v>
      </c>
      <c r="D24" s="115">
        <v>14.71</v>
      </c>
      <c r="E24" s="98">
        <v>7399.13</v>
      </c>
      <c r="F24" s="101" t="s">
        <v>12</v>
      </c>
    </row>
    <row r="25" spans="2:12" ht="12.5">
      <c r="B25" s="114">
        <v>45394.472916666666</v>
      </c>
      <c r="C25" s="100">
        <v>452</v>
      </c>
      <c r="D25" s="115">
        <v>14.71</v>
      </c>
      <c r="E25" s="98">
        <v>6648.92</v>
      </c>
      <c r="F25" s="101" t="s">
        <v>12</v>
      </c>
    </row>
    <row r="26" spans="2:12" ht="12.5">
      <c r="B26" s="114">
        <v>45394.495833333334</v>
      </c>
      <c r="C26" s="100">
        <v>500</v>
      </c>
      <c r="D26" s="115">
        <v>14.74</v>
      </c>
      <c r="E26" s="98">
        <v>7370</v>
      </c>
      <c r="F26" s="101" t="s">
        <v>12</v>
      </c>
    </row>
    <row r="27" spans="2:12" ht="12.5">
      <c r="B27" s="114">
        <v>45394.527777777781</v>
      </c>
      <c r="C27" s="100">
        <v>464</v>
      </c>
      <c r="D27" s="115">
        <v>14.72</v>
      </c>
      <c r="E27" s="98">
        <v>6830.08</v>
      </c>
      <c r="F27" s="101" t="s">
        <v>12</v>
      </c>
    </row>
    <row r="28" spans="2:12" ht="12.5">
      <c r="B28" s="114">
        <v>45394.561805555553</v>
      </c>
      <c r="C28" s="100">
        <v>472</v>
      </c>
      <c r="D28" s="115">
        <v>14.86</v>
      </c>
      <c r="E28" s="98">
        <v>7013.92</v>
      </c>
      <c r="F28" s="101" t="s">
        <v>12</v>
      </c>
    </row>
    <row r="29" spans="2:12" ht="12.5">
      <c r="B29" s="114">
        <v>45394.65902777778</v>
      </c>
      <c r="C29" s="100">
        <v>463</v>
      </c>
      <c r="D29" s="115">
        <v>14.85</v>
      </c>
      <c r="E29" s="98">
        <v>6875.55</v>
      </c>
      <c r="F29" s="101" t="s">
        <v>12</v>
      </c>
    </row>
    <row r="30" spans="2:12" ht="12.5">
      <c r="B30" s="114">
        <v>45394.659722222219</v>
      </c>
      <c r="C30" s="100">
        <v>496</v>
      </c>
      <c r="D30" s="115">
        <v>14.83</v>
      </c>
      <c r="E30" s="98">
        <v>7355.68</v>
      </c>
      <c r="F30" s="101" t="s">
        <v>12</v>
      </c>
    </row>
    <row r="31" spans="2:12" ht="12.5">
      <c r="B31" s="114">
        <v>45394.688194444447</v>
      </c>
      <c r="C31" s="100">
        <v>559</v>
      </c>
      <c r="D31" s="115">
        <v>14.85</v>
      </c>
      <c r="E31" s="98">
        <v>8301.15</v>
      </c>
      <c r="F31" s="101" t="s">
        <v>12</v>
      </c>
    </row>
    <row r="32" spans="2:12" ht="12.5">
      <c r="B32" s="114">
        <v>45394.703472222223</v>
      </c>
      <c r="C32" s="100">
        <v>362</v>
      </c>
      <c r="D32" s="115">
        <v>14.82</v>
      </c>
      <c r="E32" s="98">
        <v>5364.84</v>
      </c>
      <c r="F32" s="101" t="s">
        <v>12</v>
      </c>
    </row>
    <row r="33" spans="2:6" ht="12.5">
      <c r="B33" s="114">
        <v>45394.703472222223</v>
      </c>
      <c r="C33" s="100">
        <v>27</v>
      </c>
      <c r="D33" s="115">
        <v>14.82</v>
      </c>
      <c r="E33" s="98">
        <v>400.14</v>
      </c>
      <c r="F33" s="101" t="s">
        <v>12</v>
      </c>
    </row>
    <row r="34" spans="2:6" ht="12.5">
      <c r="B34" s="114">
        <v>45394.703472222223</v>
      </c>
      <c r="C34" s="100">
        <v>411</v>
      </c>
      <c r="D34" s="115">
        <v>14.82</v>
      </c>
      <c r="E34" s="98">
        <v>6091.02</v>
      </c>
      <c r="F34" s="101" t="s">
        <v>12</v>
      </c>
    </row>
    <row r="35" spans="2:6" ht="12.5">
      <c r="B35" s="114"/>
      <c r="D35" s="115"/>
    </row>
    <row r="36" spans="2:6" ht="12.5">
      <c r="B36" s="114"/>
      <c r="D36" s="115"/>
    </row>
    <row r="37" spans="2:6" ht="12.5">
      <c r="B37" s="114"/>
      <c r="D37" s="115"/>
    </row>
    <row r="38" spans="2:6" ht="12.5">
      <c r="B38" s="114"/>
      <c r="D38" s="115"/>
    </row>
    <row r="39" spans="2:6" ht="12.5">
      <c r="B39" s="114"/>
      <c r="D39" s="115"/>
    </row>
    <row r="40" spans="2:6" ht="12.5">
      <c r="B40" s="114"/>
      <c r="D40" s="115"/>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5">
      <c r="B17" s="82">
        <v>45393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45393.378472222219</v>
      </c>
      <c r="C20" s="100">
        <v>119</v>
      </c>
      <c r="D20" s="115">
        <v>14.83</v>
      </c>
      <c r="E20" s="98">
        <v>1764.77</v>
      </c>
      <c r="F20" s="101" t="s">
        <v>12</v>
      </c>
      <c r="G20" s="116"/>
      <c r="H20" s="113"/>
      <c r="I20" s="113"/>
      <c r="J20" s="113"/>
      <c r="K20" s="113"/>
    </row>
    <row r="21" spans="2:12" ht="12.5">
      <c r="B21" s="114">
        <v>45393.382650462961</v>
      </c>
      <c r="C21" s="100">
        <v>1035</v>
      </c>
      <c r="D21" s="115">
        <v>14.84</v>
      </c>
      <c r="E21" s="98">
        <v>15359.4</v>
      </c>
      <c r="F21" s="94" t="s">
        <v>12</v>
      </c>
    </row>
    <row r="22" spans="2:12" ht="12.5">
      <c r="B22" s="114">
        <v>45393.384756944448</v>
      </c>
      <c r="C22" s="100">
        <v>538</v>
      </c>
      <c r="D22" s="115">
        <v>14.83</v>
      </c>
      <c r="E22" s="98">
        <v>7978.54</v>
      </c>
      <c r="F22" s="94" t="s">
        <v>12</v>
      </c>
    </row>
    <row r="23" spans="2:12" ht="12.5">
      <c r="B23" s="114">
        <v>45393.394884259258</v>
      </c>
      <c r="C23" s="100">
        <v>454</v>
      </c>
      <c r="D23" s="115">
        <v>14.8</v>
      </c>
      <c r="E23" s="98">
        <v>6719.2000000000007</v>
      </c>
      <c r="F23" s="101" t="s">
        <v>12</v>
      </c>
    </row>
    <row r="24" spans="2:12" ht="12.5">
      <c r="B24" s="114">
        <v>45393.404780092591</v>
      </c>
      <c r="C24" s="100">
        <v>488</v>
      </c>
      <c r="D24" s="115">
        <v>14.8</v>
      </c>
      <c r="E24" s="98">
        <v>7222.4000000000005</v>
      </c>
      <c r="F24" s="101" t="s">
        <v>12</v>
      </c>
    </row>
    <row r="25" spans="2:12" ht="12.5">
      <c r="B25" s="114">
        <v>45393.414606481485</v>
      </c>
      <c r="C25" s="100">
        <v>459</v>
      </c>
      <c r="D25" s="115">
        <v>14.77</v>
      </c>
      <c r="E25" s="98">
        <v>6779.4299999999994</v>
      </c>
      <c r="F25" s="101" t="s">
        <v>12</v>
      </c>
    </row>
    <row r="26" spans="2:12" ht="12.5">
      <c r="B26" s="114">
        <v>45393.421180555553</v>
      </c>
      <c r="C26" s="100">
        <v>492</v>
      </c>
      <c r="D26" s="115">
        <v>14.79</v>
      </c>
      <c r="E26" s="98">
        <v>7276.6799999999994</v>
      </c>
      <c r="F26" s="101" t="s">
        <v>12</v>
      </c>
    </row>
    <row r="27" spans="2:12" ht="12.5">
      <c r="B27" s="114">
        <v>45393.437291666669</v>
      </c>
      <c r="C27" s="100">
        <v>520</v>
      </c>
      <c r="D27" s="115">
        <v>14.75</v>
      </c>
      <c r="E27" s="98">
        <v>7670</v>
      </c>
      <c r="F27" s="101" t="s">
        <v>12</v>
      </c>
    </row>
    <row r="28" spans="2:12" ht="12.5">
      <c r="B28" s="114">
        <v>45393.444791666669</v>
      </c>
      <c r="C28" s="100">
        <v>475</v>
      </c>
      <c r="D28" s="115">
        <v>14.74</v>
      </c>
      <c r="E28" s="98">
        <v>7001.5</v>
      </c>
      <c r="F28" s="101" t="s">
        <v>12</v>
      </c>
    </row>
    <row r="29" spans="2:12" ht="12.5">
      <c r="B29" s="114">
        <v>45393.451979166668</v>
      </c>
      <c r="C29" s="100">
        <v>24</v>
      </c>
      <c r="D29" s="115">
        <v>14.7</v>
      </c>
      <c r="E29" s="98">
        <v>352.79999999999995</v>
      </c>
      <c r="F29" s="101" t="s">
        <v>12</v>
      </c>
    </row>
    <row r="30" spans="2:12" ht="12.5">
      <c r="B30" s="114">
        <v>45393.463113425925</v>
      </c>
      <c r="C30" s="100">
        <v>506</v>
      </c>
      <c r="D30" s="115">
        <v>14.72</v>
      </c>
      <c r="E30" s="98">
        <v>7448.3200000000006</v>
      </c>
      <c r="F30" s="101" t="s">
        <v>12</v>
      </c>
    </row>
    <row r="31" spans="2:12" ht="12.5">
      <c r="B31" s="114">
        <v>45393.471747685187</v>
      </c>
      <c r="C31" s="100">
        <v>245</v>
      </c>
      <c r="D31" s="115">
        <v>14.75</v>
      </c>
      <c r="E31" s="98">
        <v>3613.75</v>
      </c>
      <c r="F31" s="101" t="s">
        <v>12</v>
      </c>
    </row>
    <row r="32" spans="2:12" ht="12.5">
      <c r="B32" s="114">
        <v>45393.471747685187</v>
      </c>
      <c r="C32" s="100">
        <v>247</v>
      </c>
      <c r="D32" s="115">
        <v>14.75</v>
      </c>
      <c r="E32" s="98">
        <v>3643.25</v>
      </c>
      <c r="F32" s="101" t="s">
        <v>12</v>
      </c>
    </row>
    <row r="33" spans="2:6" ht="12.5">
      <c r="B33" s="114">
        <v>45393.487395833334</v>
      </c>
      <c r="C33" s="100">
        <v>534</v>
      </c>
      <c r="D33" s="115">
        <v>14.7</v>
      </c>
      <c r="E33" s="98">
        <v>7849.7999999999993</v>
      </c>
      <c r="F33" s="101" t="s">
        <v>12</v>
      </c>
    </row>
    <row r="34" spans="2:6" ht="12.5">
      <c r="B34" s="114">
        <v>45393.487395833334</v>
      </c>
      <c r="C34" s="100">
        <v>469</v>
      </c>
      <c r="D34" s="115">
        <v>14.7</v>
      </c>
      <c r="E34" s="98">
        <v>6894.2999999999993</v>
      </c>
      <c r="F34" s="101" t="s">
        <v>12</v>
      </c>
    </row>
    <row r="35" spans="2:6" ht="12.5">
      <c r="B35" s="114">
        <v>45393.493171296293</v>
      </c>
      <c r="C35" s="100">
        <v>538</v>
      </c>
      <c r="D35" s="115">
        <v>14.68</v>
      </c>
      <c r="E35" s="98">
        <v>7897.84</v>
      </c>
      <c r="F35" s="101" t="s">
        <v>12</v>
      </c>
    </row>
    <row r="36" spans="2:6" ht="12.5">
      <c r="B36" s="114">
        <v>45393.497141203705</v>
      </c>
      <c r="C36" s="100">
        <v>541</v>
      </c>
      <c r="D36" s="115">
        <v>14.68</v>
      </c>
      <c r="E36" s="98">
        <v>7941.88</v>
      </c>
      <c r="F36" s="101" t="s">
        <v>12</v>
      </c>
    </row>
    <row r="37" spans="2:6" ht="12.5">
      <c r="B37" s="114">
        <v>45393.513888888891</v>
      </c>
      <c r="C37" s="100">
        <v>527</v>
      </c>
      <c r="D37" s="115">
        <v>14.62</v>
      </c>
      <c r="E37" s="98">
        <v>7704.74</v>
      </c>
      <c r="F37" s="101" t="s">
        <v>12</v>
      </c>
    </row>
    <row r="38" spans="2:6" ht="12.5">
      <c r="B38" s="114">
        <v>45393.5315162037</v>
      </c>
      <c r="C38" s="100">
        <v>468</v>
      </c>
      <c r="D38" s="115">
        <v>14.59</v>
      </c>
      <c r="E38" s="98">
        <v>6828.12</v>
      </c>
      <c r="F38" s="101" t="s">
        <v>12</v>
      </c>
    </row>
    <row r="39" spans="2:6" ht="12.5">
      <c r="B39" s="114">
        <v>45393.532673611109</v>
      </c>
      <c r="C39" s="100">
        <v>461</v>
      </c>
      <c r="D39" s="115">
        <v>14.58</v>
      </c>
      <c r="E39" s="98">
        <v>6721.38</v>
      </c>
      <c r="F39" s="101" t="s">
        <v>12</v>
      </c>
    </row>
    <row r="40" spans="2:6" ht="12.5">
      <c r="B40" s="114">
        <v>45393.553969907407</v>
      </c>
      <c r="C40" s="100">
        <v>510</v>
      </c>
      <c r="D40" s="115">
        <v>14.61</v>
      </c>
      <c r="E40" s="98">
        <v>7451.0999999999995</v>
      </c>
      <c r="F40" s="101" t="s">
        <v>12</v>
      </c>
    </row>
    <row r="41" spans="2:6" ht="12.5">
      <c r="B41" s="114">
        <v>45393.5624537037</v>
      </c>
      <c r="C41" s="100">
        <v>485</v>
      </c>
      <c r="D41" s="115">
        <v>14.6</v>
      </c>
      <c r="E41" s="98">
        <v>7081</v>
      </c>
      <c r="F41" s="101" t="s">
        <v>12</v>
      </c>
    </row>
    <row r="42" spans="2:6" ht="12.5">
      <c r="B42" s="114">
        <v>45393.565960648149</v>
      </c>
      <c r="C42" s="100">
        <v>512</v>
      </c>
      <c r="D42" s="115">
        <v>14.58</v>
      </c>
      <c r="E42" s="98">
        <v>7464.96</v>
      </c>
      <c r="F42" s="101" t="s">
        <v>12</v>
      </c>
    </row>
    <row r="43" spans="2:6" ht="12.5">
      <c r="B43" s="114">
        <v>45393.583287037036</v>
      </c>
      <c r="C43" s="100">
        <v>455</v>
      </c>
      <c r="D43" s="115">
        <v>14.6</v>
      </c>
      <c r="E43" s="98">
        <v>6643</v>
      </c>
      <c r="F43" s="101" t="s">
        <v>12</v>
      </c>
    </row>
    <row r="44" spans="2:6" ht="12.5">
      <c r="B44" s="114">
        <v>45393.594212962962</v>
      </c>
      <c r="C44" s="100">
        <v>506</v>
      </c>
      <c r="D44" s="115">
        <v>14.6</v>
      </c>
      <c r="E44" s="98">
        <v>7387.5999999999995</v>
      </c>
      <c r="F44" s="101" t="s">
        <v>12</v>
      </c>
    </row>
    <row r="45" spans="2:6" ht="12.5">
      <c r="B45" s="114">
        <v>45393.594212962962</v>
      </c>
      <c r="C45" s="100">
        <v>467</v>
      </c>
      <c r="D45" s="115">
        <v>14.6</v>
      </c>
      <c r="E45" s="98">
        <v>6818.2</v>
      </c>
      <c r="F45" s="101" t="s">
        <v>12</v>
      </c>
    </row>
    <row r="46" spans="2:6" ht="12.5">
      <c r="B46" s="114">
        <v>45393.612187500003</v>
      </c>
      <c r="C46" s="100">
        <v>514</v>
      </c>
      <c r="D46" s="115">
        <v>14.64</v>
      </c>
      <c r="E46" s="98">
        <v>7524.96</v>
      </c>
      <c r="F46" s="101" t="s">
        <v>12</v>
      </c>
    </row>
    <row r="47" spans="2:6" ht="12.5">
      <c r="B47" s="114">
        <v>45393.618969907409</v>
      </c>
      <c r="C47" s="100">
        <v>453</v>
      </c>
      <c r="D47" s="115">
        <v>14.64</v>
      </c>
      <c r="E47" s="98">
        <v>6631.92</v>
      </c>
      <c r="F47" s="101" t="s">
        <v>12</v>
      </c>
    </row>
    <row r="48" spans="2:6" ht="12.5">
      <c r="B48" s="114">
        <v>45393.623819444445</v>
      </c>
      <c r="C48" s="100">
        <v>519</v>
      </c>
      <c r="D48" s="115">
        <v>14.63</v>
      </c>
      <c r="E48" s="98">
        <v>7592.97</v>
      </c>
      <c r="F48" s="101" t="s">
        <v>12</v>
      </c>
    </row>
    <row r="49" spans="2:6" ht="12.5">
      <c r="B49" s="114">
        <v>45393.650104166663</v>
      </c>
      <c r="C49" s="100">
        <v>503</v>
      </c>
      <c r="D49" s="115">
        <v>14.7</v>
      </c>
      <c r="E49" s="98">
        <v>7394.0999999999995</v>
      </c>
      <c r="F49" s="101" t="s">
        <v>12</v>
      </c>
    </row>
    <row r="50" spans="2:6" ht="12.5">
      <c r="B50" s="114">
        <v>45393.650104166663</v>
      </c>
      <c r="C50" s="100">
        <v>537</v>
      </c>
      <c r="D50" s="115">
        <v>14.7</v>
      </c>
      <c r="E50" s="98">
        <v>7893.9</v>
      </c>
      <c r="F50" s="101" t="s">
        <v>12</v>
      </c>
    </row>
    <row r="51" spans="2:6" ht="12.5">
      <c r="B51" s="114">
        <v>45393.652407407404</v>
      </c>
      <c r="C51" s="100">
        <v>539</v>
      </c>
      <c r="D51" s="115">
        <v>14.69</v>
      </c>
      <c r="E51" s="98">
        <v>7917.91</v>
      </c>
      <c r="F51" s="101" t="s">
        <v>12</v>
      </c>
    </row>
    <row r="52" spans="2:6" ht="12.5">
      <c r="B52" s="114">
        <v>45393.675659722219</v>
      </c>
      <c r="C52" s="100">
        <v>502</v>
      </c>
      <c r="D52" s="115">
        <v>14.66</v>
      </c>
      <c r="E52" s="98">
        <v>7359.32</v>
      </c>
      <c r="F52" s="101" t="s">
        <v>12</v>
      </c>
    </row>
    <row r="53" spans="2:6" ht="12.5">
      <c r="B53" s="114">
        <v>45393.675659722219</v>
      </c>
      <c r="C53" s="100">
        <v>513</v>
      </c>
      <c r="D53" s="115">
        <v>14.66</v>
      </c>
      <c r="E53" s="98">
        <v>7520.58</v>
      </c>
      <c r="F53" s="101" t="s">
        <v>12</v>
      </c>
    </row>
    <row r="54" spans="2:6" ht="12.5">
      <c r="B54" s="114">
        <v>45393.680543981478</v>
      </c>
      <c r="C54" s="100">
        <v>525</v>
      </c>
      <c r="D54" s="115">
        <v>14.62</v>
      </c>
      <c r="E54" s="98">
        <v>7675.5</v>
      </c>
      <c r="F54" s="101" t="s">
        <v>12</v>
      </c>
    </row>
    <row r="55" spans="2:6" ht="12.5">
      <c r="B55" s="114">
        <v>45393.69902777778</v>
      </c>
      <c r="C55" s="100">
        <v>488</v>
      </c>
      <c r="D55" s="115">
        <v>14.61</v>
      </c>
      <c r="E55" s="98">
        <v>7129.6799999999994</v>
      </c>
      <c r="F55" s="101" t="s">
        <v>12</v>
      </c>
    </row>
    <row r="56" spans="2:6" ht="12.5">
      <c r="B56" s="114">
        <v>45393.69902777778</v>
      </c>
      <c r="C56" s="100">
        <v>481</v>
      </c>
      <c r="D56" s="115">
        <v>14.61</v>
      </c>
      <c r="E56" s="98">
        <v>7027.41</v>
      </c>
      <c r="F56" s="101" t="s">
        <v>12</v>
      </c>
    </row>
    <row r="57" spans="2:6" ht="12.5">
      <c r="B57" s="114">
        <v>45393.701099537036</v>
      </c>
      <c r="C57" s="100">
        <v>136</v>
      </c>
      <c r="D57" s="115">
        <v>14.61</v>
      </c>
      <c r="E57" s="98">
        <v>1986.96</v>
      </c>
      <c r="F57" s="101" t="s">
        <v>12</v>
      </c>
    </row>
    <row r="58" spans="2:6" ht="12.5">
      <c r="B58" s="114">
        <v>45393.701099537036</v>
      </c>
      <c r="C58" s="100">
        <v>349</v>
      </c>
      <c r="D58" s="115">
        <v>14.61</v>
      </c>
      <c r="E58" s="98">
        <v>5098.8899999999994</v>
      </c>
      <c r="F58" s="101" t="s">
        <v>12</v>
      </c>
    </row>
    <row r="59" spans="2:6" ht="12.5">
      <c r="B59" s="114">
        <v>45393.706458333334</v>
      </c>
      <c r="C59" s="100">
        <v>449</v>
      </c>
      <c r="D59" s="115">
        <v>14.61</v>
      </c>
      <c r="E59" s="98">
        <v>6559.8899999999994</v>
      </c>
      <c r="F59" s="101" t="s">
        <v>12</v>
      </c>
    </row>
    <row r="60" spans="2:6" ht="12.5">
      <c r="B60" s="114">
        <v>45393.713310185187</v>
      </c>
      <c r="C60" s="100">
        <v>453</v>
      </c>
      <c r="D60" s="115">
        <v>14.62</v>
      </c>
      <c r="E60" s="98">
        <v>6622.86</v>
      </c>
      <c r="F60" s="101" t="s">
        <v>12</v>
      </c>
    </row>
    <row r="61" spans="2:6" ht="12.5">
      <c r="B61" s="114">
        <v>45393.713310185187</v>
      </c>
      <c r="C61" s="100">
        <v>73</v>
      </c>
      <c r="D61" s="115">
        <v>14.62</v>
      </c>
      <c r="E61" s="98">
        <v>1067.26</v>
      </c>
      <c r="F61" s="101" t="s">
        <v>12</v>
      </c>
    </row>
    <row r="62" spans="2:6" ht="12.5">
      <c r="B62" s="114">
        <v>45393.713310185187</v>
      </c>
      <c r="C62" s="100">
        <v>153</v>
      </c>
      <c r="D62" s="115">
        <v>14.62</v>
      </c>
      <c r="E62" s="98">
        <v>2236.8599999999997</v>
      </c>
      <c r="F62" s="101" t="s">
        <v>12</v>
      </c>
    </row>
    <row r="63" spans="2:6" ht="12.5">
      <c r="B63" s="114">
        <v>45393.713310185187</v>
      </c>
      <c r="C63" s="100">
        <v>223</v>
      </c>
      <c r="D63" s="115">
        <v>14.62</v>
      </c>
      <c r="E63" s="98">
        <v>3260.2599999999998</v>
      </c>
      <c r="F63" s="101" t="s">
        <v>12</v>
      </c>
    </row>
    <row r="64" spans="2:6" ht="12.5">
      <c r="B64" s="114">
        <v>45393.713310185187</v>
      </c>
      <c r="C64" s="100">
        <v>933</v>
      </c>
      <c r="D64" s="115">
        <v>14.62</v>
      </c>
      <c r="E64" s="98">
        <v>13640.46</v>
      </c>
      <c r="F64" s="101" t="s">
        <v>12</v>
      </c>
    </row>
    <row r="65" spans="2:6" ht="12.5">
      <c r="B65" s="114">
        <v>45393.714583333334</v>
      </c>
      <c r="C65" s="100">
        <v>495</v>
      </c>
      <c r="D65" s="115">
        <v>14.62</v>
      </c>
      <c r="E65" s="98">
        <v>7236.9</v>
      </c>
      <c r="F65" s="101" t="s">
        <v>12</v>
      </c>
    </row>
    <row r="66" spans="2:6" ht="12.5">
      <c r="B66" s="114">
        <v>45393.719097222223</v>
      </c>
      <c r="C66" s="100">
        <v>727</v>
      </c>
      <c r="D66" s="115">
        <v>14.64</v>
      </c>
      <c r="E66" s="98">
        <v>10643.28</v>
      </c>
      <c r="F66" s="101" t="s">
        <v>12</v>
      </c>
    </row>
    <row r="67" spans="2:6" ht="12.5">
      <c r="B67" s="114">
        <v>45393.723622685182</v>
      </c>
      <c r="C67" s="100">
        <v>532</v>
      </c>
      <c r="D67" s="115">
        <v>14.65</v>
      </c>
      <c r="E67" s="98">
        <v>7793.8</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5">
      <c r="B17" s="82">
        <v>45392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45392.378472222219</v>
      </c>
      <c r="C20" s="100">
        <v>8</v>
      </c>
      <c r="D20" s="115">
        <v>14.81</v>
      </c>
      <c r="E20" s="98">
        <v>118.48</v>
      </c>
      <c r="F20" s="101" t="s">
        <v>12</v>
      </c>
      <c r="G20" s="116"/>
      <c r="H20" s="113"/>
      <c r="I20" s="113"/>
      <c r="J20" s="113"/>
      <c r="K20" s="113"/>
    </row>
    <row r="21" spans="2:12" ht="12.5">
      <c r="B21" s="114">
        <v>45392.380856481483</v>
      </c>
      <c r="C21" s="100">
        <v>490</v>
      </c>
      <c r="D21" s="115">
        <v>14.8</v>
      </c>
      <c r="E21" s="98">
        <v>7252</v>
      </c>
      <c r="F21" s="94" t="s">
        <v>12</v>
      </c>
    </row>
    <row r="22" spans="2:12" ht="12.5">
      <c r="B22" s="114">
        <v>45392.384328703702</v>
      </c>
      <c r="C22" s="100">
        <v>470</v>
      </c>
      <c r="D22" s="115">
        <v>14.78</v>
      </c>
      <c r="E22" s="98">
        <v>6946.5999999999995</v>
      </c>
      <c r="F22" s="94" t="s">
        <v>12</v>
      </c>
    </row>
    <row r="23" spans="2:12" ht="12.5">
      <c r="B23" s="114">
        <v>45392.408136574071</v>
      </c>
      <c r="C23" s="100">
        <v>1022</v>
      </c>
      <c r="D23" s="115">
        <v>14.84</v>
      </c>
      <c r="E23" s="98">
        <v>15166.48</v>
      </c>
      <c r="F23" s="101" t="s">
        <v>12</v>
      </c>
    </row>
    <row r="24" spans="2:12" ht="12.5">
      <c r="B24" s="114">
        <v>45392.426099537035</v>
      </c>
      <c r="C24" s="100">
        <v>459</v>
      </c>
      <c r="D24" s="115">
        <v>14.78</v>
      </c>
      <c r="E24" s="98">
        <v>6784.0199999999995</v>
      </c>
      <c r="F24" s="101" t="s">
        <v>12</v>
      </c>
    </row>
    <row r="25" spans="2:12" ht="12.5">
      <c r="B25" s="114">
        <v>45392.448587962965</v>
      </c>
      <c r="C25" s="100">
        <v>6</v>
      </c>
      <c r="D25" s="115">
        <v>14.79</v>
      </c>
      <c r="E25" s="98">
        <v>88.74</v>
      </c>
      <c r="F25" s="101" t="s">
        <v>12</v>
      </c>
    </row>
    <row r="26" spans="2:12" ht="12.5">
      <c r="B26" s="114">
        <v>45392.448587962965</v>
      </c>
      <c r="C26" s="100">
        <v>453</v>
      </c>
      <c r="D26" s="115">
        <v>14.79</v>
      </c>
      <c r="E26" s="98">
        <v>6699.87</v>
      </c>
      <c r="F26" s="101" t="s">
        <v>12</v>
      </c>
    </row>
    <row r="27" spans="2:12" ht="12.5">
      <c r="B27" s="114">
        <v>45392.448587962965</v>
      </c>
      <c r="C27" s="100">
        <v>467</v>
      </c>
      <c r="D27" s="115">
        <v>14.79</v>
      </c>
      <c r="E27" s="98">
        <v>6906.9299999999994</v>
      </c>
      <c r="F27" s="101" t="s">
        <v>12</v>
      </c>
    </row>
    <row r="28" spans="2:12" ht="12.5">
      <c r="B28" s="114">
        <v>45392.488819444443</v>
      </c>
      <c r="C28" s="100">
        <v>960</v>
      </c>
      <c r="D28" s="115">
        <v>14.8</v>
      </c>
      <c r="E28" s="98">
        <v>14208</v>
      </c>
      <c r="F28" s="101" t="s">
        <v>12</v>
      </c>
    </row>
    <row r="29" spans="2:12" ht="12.5">
      <c r="B29" s="114">
        <v>45392.506608796299</v>
      </c>
      <c r="C29" s="100">
        <v>458</v>
      </c>
      <c r="D29" s="115">
        <v>14.77</v>
      </c>
      <c r="E29" s="98">
        <v>6764.66</v>
      </c>
      <c r="F29" s="101" t="s">
        <v>12</v>
      </c>
    </row>
    <row r="30" spans="2:12" ht="12.5">
      <c r="B30" s="114">
        <v>45392.525671296295</v>
      </c>
      <c r="C30" s="100">
        <v>499</v>
      </c>
      <c r="D30" s="115">
        <v>14.77</v>
      </c>
      <c r="E30" s="98">
        <v>7370.23</v>
      </c>
      <c r="F30" s="101" t="s">
        <v>12</v>
      </c>
    </row>
    <row r="31" spans="2:12" ht="12.5">
      <c r="B31" s="114">
        <v>45392.544398148151</v>
      </c>
      <c r="C31" s="100">
        <v>503</v>
      </c>
      <c r="D31" s="115">
        <v>14.75</v>
      </c>
      <c r="E31" s="98">
        <v>7419.25</v>
      </c>
      <c r="F31" s="101" t="s">
        <v>12</v>
      </c>
    </row>
    <row r="32" spans="2:12" ht="12.5">
      <c r="B32" s="114">
        <v>45392.570868055554</v>
      </c>
      <c r="C32" s="100">
        <v>43</v>
      </c>
      <c r="D32" s="115">
        <v>14.76</v>
      </c>
      <c r="E32" s="98">
        <v>634.67999999999995</v>
      </c>
      <c r="F32" s="101" t="s">
        <v>12</v>
      </c>
    </row>
    <row r="33" spans="2:6" ht="12.5">
      <c r="B33" s="114">
        <v>45392.570868055554</v>
      </c>
      <c r="C33" s="100">
        <v>488</v>
      </c>
      <c r="D33" s="115">
        <v>14.76</v>
      </c>
      <c r="E33" s="98">
        <v>7202.88</v>
      </c>
      <c r="F33" s="101" t="s">
        <v>12</v>
      </c>
    </row>
    <row r="34" spans="2:6" ht="12.5">
      <c r="B34" s="114">
        <v>45392.570868055554</v>
      </c>
      <c r="C34" s="100">
        <v>446</v>
      </c>
      <c r="D34" s="115">
        <v>14.76</v>
      </c>
      <c r="E34" s="98">
        <v>6582.96</v>
      </c>
      <c r="F34" s="101" t="s">
        <v>12</v>
      </c>
    </row>
    <row r="35" spans="2:6" ht="12.5">
      <c r="B35" s="114">
        <v>45392.576666666668</v>
      </c>
      <c r="C35" s="100">
        <v>524</v>
      </c>
      <c r="D35" s="115">
        <v>14.75</v>
      </c>
      <c r="E35" s="98">
        <v>7729</v>
      </c>
      <c r="F35" s="101" t="s">
        <v>12</v>
      </c>
    </row>
    <row r="36" spans="2:6" ht="12.5">
      <c r="B36" s="114">
        <v>45392.593888888892</v>
      </c>
      <c r="C36" s="100">
        <v>526</v>
      </c>
      <c r="D36" s="115">
        <v>14.75</v>
      </c>
      <c r="E36" s="98">
        <v>7758.5</v>
      </c>
      <c r="F36" s="101" t="s">
        <v>12</v>
      </c>
    </row>
    <row r="37" spans="2:6" ht="12.5">
      <c r="B37" s="114">
        <v>45392.604166666664</v>
      </c>
      <c r="C37" s="100">
        <v>499</v>
      </c>
      <c r="D37" s="115">
        <v>14.77</v>
      </c>
      <c r="E37" s="98">
        <v>7370.23</v>
      </c>
      <c r="F37" s="101" t="s">
        <v>12</v>
      </c>
    </row>
    <row r="38" spans="2:6" ht="12.5">
      <c r="B38" s="114">
        <v>45392.618356481478</v>
      </c>
      <c r="C38" s="100">
        <v>541</v>
      </c>
      <c r="D38" s="115">
        <v>14.76</v>
      </c>
      <c r="E38" s="98">
        <v>7985.16</v>
      </c>
      <c r="F38" s="101" t="s">
        <v>12</v>
      </c>
    </row>
    <row r="39" spans="2:6" ht="12.5">
      <c r="B39" s="114">
        <v>45392.625358796293</v>
      </c>
      <c r="C39" s="100">
        <v>456</v>
      </c>
      <c r="D39" s="115">
        <v>14.72</v>
      </c>
      <c r="E39" s="98">
        <v>6712.3200000000006</v>
      </c>
      <c r="F39" s="101" t="s">
        <v>12</v>
      </c>
    </row>
    <row r="40" spans="2:6" ht="12.5">
      <c r="B40" s="114">
        <v>45392.63484953704</v>
      </c>
      <c r="C40" s="100">
        <v>507</v>
      </c>
      <c r="D40" s="115">
        <v>14.7</v>
      </c>
      <c r="E40" s="98">
        <v>7452.9</v>
      </c>
      <c r="F40" s="101" t="s">
        <v>12</v>
      </c>
    </row>
    <row r="41" spans="2:6" ht="12.5">
      <c r="B41" s="114">
        <v>45392.63484953704</v>
      </c>
      <c r="C41" s="100">
        <v>447</v>
      </c>
      <c r="D41" s="115">
        <v>14.7</v>
      </c>
      <c r="E41" s="98">
        <v>6570.9</v>
      </c>
      <c r="F41" s="101" t="s">
        <v>12</v>
      </c>
    </row>
    <row r="42" spans="2:6" ht="12.5">
      <c r="B42" s="114">
        <v>45392.637777777774</v>
      </c>
      <c r="C42" s="100">
        <v>454</v>
      </c>
      <c r="D42" s="115">
        <v>14.71</v>
      </c>
      <c r="E42" s="98">
        <v>6678.34</v>
      </c>
      <c r="F42" s="101" t="s">
        <v>12</v>
      </c>
    </row>
    <row r="43" spans="2:6" ht="12.5">
      <c r="B43" s="114">
        <v>45392.645335648151</v>
      </c>
      <c r="C43" s="100">
        <v>473</v>
      </c>
      <c r="D43" s="115">
        <v>14.72</v>
      </c>
      <c r="E43" s="98">
        <v>6962.56</v>
      </c>
      <c r="F43" s="101" t="s">
        <v>12</v>
      </c>
    </row>
    <row r="44" spans="2:6" ht="12.5">
      <c r="B44" s="114">
        <v>45392.646608796298</v>
      </c>
      <c r="C44" s="100">
        <v>496</v>
      </c>
      <c r="D44" s="115">
        <v>14.71</v>
      </c>
      <c r="E44" s="98">
        <v>7296.1600000000008</v>
      </c>
      <c r="F44" s="101" t="s">
        <v>12</v>
      </c>
    </row>
    <row r="45" spans="2:6" ht="12.5">
      <c r="B45" s="114">
        <v>45392.650023148148</v>
      </c>
      <c r="C45" s="100">
        <v>530</v>
      </c>
      <c r="D45" s="115">
        <v>14.73</v>
      </c>
      <c r="E45" s="98">
        <v>7806.9000000000005</v>
      </c>
      <c r="F45" s="101" t="s">
        <v>12</v>
      </c>
    </row>
    <row r="46" spans="2:6" ht="12.5">
      <c r="B46" s="114">
        <v>45392.652395833335</v>
      </c>
      <c r="C46" s="100">
        <v>532</v>
      </c>
      <c r="D46" s="115">
        <v>14.71</v>
      </c>
      <c r="E46" s="98">
        <v>7825.72</v>
      </c>
      <c r="F46" s="101" t="s">
        <v>12</v>
      </c>
    </row>
    <row r="47" spans="2:6" ht="12.5">
      <c r="B47" s="114">
        <v>45392.653217592589</v>
      </c>
      <c r="C47" s="100">
        <v>516</v>
      </c>
      <c r="D47" s="115">
        <v>14.7</v>
      </c>
      <c r="E47" s="98">
        <v>7585.2</v>
      </c>
      <c r="F47" s="101" t="s">
        <v>12</v>
      </c>
    </row>
    <row r="48" spans="2:6" ht="12.5">
      <c r="B48" s="114">
        <v>45392.659259259257</v>
      </c>
      <c r="C48" s="100">
        <v>470</v>
      </c>
      <c r="D48" s="115">
        <v>14.77</v>
      </c>
      <c r="E48" s="98">
        <v>6941.9</v>
      </c>
      <c r="F48" s="101" t="s">
        <v>12</v>
      </c>
    </row>
    <row r="49" spans="2:6" ht="12.5">
      <c r="B49" s="114">
        <v>45392.666527777779</v>
      </c>
      <c r="C49" s="100">
        <v>471</v>
      </c>
      <c r="D49" s="115">
        <v>14.8</v>
      </c>
      <c r="E49" s="98">
        <v>6970.8</v>
      </c>
      <c r="F49" s="101" t="s">
        <v>12</v>
      </c>
    </row>
    <row r="50" spans="2:6" ht="12.5">
      <c r="B50" s="114">
        <v>45392.668090277781</v>
      </c>
      <c r="C50" s="100">
        <v>456</v>
      </c>
      <c r="D50" s="115">
        <v>14.8</v>
      </c>
      <c r="E50" s="98">
        <v>6748.8</v>
      </c>
      <c r="F50" s="101" t="s">
        <v>12</v>
      </c>
    </row>
    <row r="51" spans="2:6" ht="12.5">
      <c r="B51" s="114">
        <v>45392.673460648148</v>
      </c>
      <c r="C51" s="100">
        <v>492</v>
      </c>
      <c r="D51" s="115">
        <v>14.8</v>
      </c>
      <c r="E51" s="98">
        <v>7281.6</v>
      </c>
      <c r="F51" s="101" t="s">
        <v>12</v>
      </c>
    </row>
    <row r="52" spans="2:6" ht="12.5">
      <c r="B52" s="114"/>
      <c r="D52" s="115"/>
    </row>
    <row r="53" spans="2:6" ht="12.5">
      <c r="B53" s="114"/>
      <c r="D53" s="115"/>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5">
      <c r="B17" s="82">
        <v>45391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45391.380474537036</v>
      </c>
      <c r="C20" s="100">
        <v>534</v>
      </c>
      <c r="D20" s="115">
        <v>14.87</v>
      </c>
      <c r="E20" s="98">
        <v>7940.58</v>
      </c>
      <c r="F20" s="101" t="s">
        <v>12</v>
      </c>
      <c r="G20" s="116"/>
      <c r="H20" s="113"/>
      <c r="I20" s="113"/>
      <c r="J20" s="113"/>
      <c r="K20" s="113"/>
    </row>
    <row r="21" spans="2:12" ht="12.5">
      <c r="B21" s="114">
        <v>45391.382152777776</v>
      </c>
      <c r="C21" s="100">
        <v>369</v>
      </c>
      <c r="D21" s="115">
        <v>14.86</v>
      </c>
      <c r="E21" s="98">
        <v>5483.34</v>
      </c>
      <c r="F21" s="94" t="s">
        <v>12</v>
      </c>
    </row>
    <row r="22" spans="2:12" ht="12.5">
      <c r="B22" s="114">
        <v>45391.382152777776</v>
      </c>
      <c r="C22" s="100">
        <v>143</v>
      </c>
      <c r="D22" s="115">
        <v>14.86</v>
      </c>
      <c r="E22" s="98">
        <v>2124.98</v>
      </c>
      <c r="F22" s="94" t="s">
        <v>12</v>
      </c>
    </row>
    <row r="23" spans="2:12" ht="12.5">
      <c r="B23" s="114">
        <v>45391.382152777776</v>
      </c>
      <c r="C23" s="100">
        <v>532</v>
      </c>
      <c r="D23" s="115">
        <v>14.86</v>
      </c>
      <c r="E23" s="98">
        <v>7905.5199999999995</v>
      </c>
      <c r="F23" s="101" t="s">
        <v>12</v>
      </c>
    </row>
    <row r="24" spans="2:12" ht="12.5">
      <c r="B24" s="114">
        <v>45391.387245370373</v>
      </c>
      <c r="C24" s="100">
        <v>494</v>
      </c>
      <c r="D24" s="115">
        <v>14.87</v>
      </c>
      <c r="E24" s="98">
        <v>7345.78</v>
      </c>
      <c r="F24" s="101" t="s">
        <v>12</v>
      </c>
    </row>
    <row r="25" spans="2:12" ht="12.5">
      <c r="B25" s="114">
        <v>45391.392789351848</v>
      </c>
      <c r="C25" s="100">
        <v>458</v>
      </c>
      <c r="D25" s="115">
        <v>14.88</v>
      </c>
      <c r="E25" s="98">
        <v>6815.04</v>
      </c>
      <c r="F25" s="101" t="s">
        <v>12</v>
      </c>
    </row>
    <row r="26" spans="2:12" ht="12.5">
      <c r="B26" s="114">
        <v>45391.401192129626</v>
      </c>
      <c r="C26" s="100">
        <v>449</v>
      </c>
      <c r="D26" s="115">
        <v>14.88</v>
      </c>
      <c r="E26" s="98">
        <v>6681.1200000000008</v>
      </c>
      <c r="F26" s="101" t="s">
        <v>12</v>
      </c>
    </row>
    <row r="27" spans="2:12" ht="12.5">
      <c r="B27" s="114">
        <v>45391.406527777777</v>
      </c>
      <c r="C27" s="100">
        <v>475</v>
      </c>
      <c r="D27" s="115">
        <v>14.87</v>
      </c>
      <c r="E27" s="98">
        <v>7063.25</v>
      </c>
      <c r="F27" s="101" t="s">
        <v>12</v>
      </c>
    </row>
    <row r="28" spans="2:12" ht="12.5">
      <c r="B28" s="114">
        <v>45391.420995370368</v>
      </c>
      <c r="C28" s="100">
        <v>1002</v>
      </c>
      <c r="D28" s="115">
        <v>14.88</v>
      </c>
      <c r="E28" s="98">
        <v>14909.76</v>
      </c>
      <c r="F28" s="101" t="s">
        <v>12</v>
      </c>
    </row>
    <row r="29" spans="2:12" ht="12.5">
      <c r="B29" s="114">
        <v>45391.433564814812</v>
      </c>
      <c r="C29" s="100">
        <v>11</v>
      </c>
      <c r="D29" s="115">
        <v>14.88</v>
      </c>
      <c r="E29" s="98">
        <v>163.68</v>
      </c>
      <c r="F29" s="101" t="s">
        <v>12</v>
      </c>
    </row>
    <row r="30" spans="2:12" ht="12.5">
      <c r="B30" s="114">
        <v>45391.433564814812</v>
      </c>
      <c r="C30" s="100">
        <v>493</v>
      </c>
      <c r="D30" s="115">
        <v>14.88</v>
      </c>
      <c r="E30" s="98">
        <v>7335.84</v>
      </c>
      <c r="F30" s="101" t="s">
        <v>12</v>
      </c>
    </row>
    <row r="31" spans="2:12" ht="12.5">
      <c r="B31" s="114">
        <v>45391.44253472222</v>
      </c>
      <c r="C31" s="100">
        <v>328</v>
      </c>
      <c r="D31" s="115">
        <v>14.9</v>
      </c>
      <c r="E31" s="98">
        <v>4887.2</v>
      </c>
      <c r="F31" s="101" t="s">
        <v>12</v>
      </c>
    </row>
    <row r="32" spans="2:12" ht="12.5">
      <c r="B32" s="114">
        <v>45391.44253472222</v>
      </c>
      <c r="C32" s="100">
        <v>155</v>
      </c>
      <c r="D32" s="115">
        <v>14.9</v>
      </c>
      <c r="E32" s="98">
        <v>2309.5</v>
      </c>
      <c r="F32" s="101" t="s">
        <v>12</v>
      </c>
    </row>
    <row r="33" spans="2:6" ht="12.5">
      <c r="B33" s="114">
        <v>45391.454247685186</v>
      </c>
      <c r="C33" s="100">
        <v>451</v>
      </c>
      <c r="D33" s="115">
        <v>14.89</v>
      </c>
      <c r="E33" s="98">
        <v>6715.39</v>
      </c>
      <c r="F33" s="101" t="s">
        <v>12</v>
      </c>
    </row>
    <row r="34" spans="2:6" ht="12.5">
      <c r="B34" s="114">
        <v>45391.454247685186</v>
      </c>
      <c r="C34" s="100">
        <v>447</v>
      </c>
      <c r="D34" s="115">
        <v>14.89</v>
      </c>
      <c r="E34" s="98">
        <v>6655.83</v>
      </c>
      <c r="F34" s="101" t="s">
        <v>12</v>
      </c>
    </row>
    <row r="35" spans="2:6" ht="12.5">
      <c r="B35" s="114">
        <v>45391.474583333336</v>
      </c>
      <c r="C35" s="100">
        <v>450</v>
      </c>
      <c r="D35" s="115">
        <v>14.9</v>
      </c>
      <c r="E35" s="98">
        <v>6705</v>
      </c>
      <c r="F35" s="101" t="s">
        <v>12</v>
      </c>
    </row>
    <row r="36" spans="2:6" ht="12.5">
      <c r="B36" s="114">
        <v>45391.474583333336</v>
      </c>
      <c r="C36" s="100">
        <v>465</v>
      </c>
      <c r="D36" s="115">
        <v>14.9</v>
      </c>
      <c r="E36" s="98">
        <v>6928.5</v>
      </c>
      <c r="F36" s="101" t="s">
        <v>12</v>
      </c>
    </row>
    <row r="37" spans="2:6" ht="12.5">
      <c r="B37" s="114">
        <v>45391.486203703702</v>
      </c>
      <c r="C37" s="100">
        <v>534</v>
      </c>
      <c r="D37" s="115">
        <v>14.9</v>
      </c>
      <c r="E37" s="98">
        <v>7956.6</v>
      </c>
      <c r="F37" s="101" t="s">
        <v>12</v>
      </c>
    </row>
    <row r="38" spans="2:6" ht="12.5">
      <c r="B38" s="114">
        <v>45391.500185185185</v>
      </c>
      <c r="C38" s="100">
        <v>463</v>
      </c>
      <c r="D38" s="115">
        <v>14.88</v>
      </c>
      <c r="E38" s="98">
        <v>6889.4400000000005</v>
      </c>
      <c r="F38" s="101" t="s">
        <v>12</v>
      </c>
    </row>
    <row r="39" spans="2:6" ht="12.5">
      <c r="B39" s="114">
        <v>45391.500185185185</v>
      </c>
      <c r="C39" s="100">
        <v>491</v>
      </c>
      <c r="D39" s="115">
        <v>14.88</v>
      </c>
      <c r="E39" s="98">
        <v>7306.0800000000008</v>
      </c>
      <c r="F39" s="101" t="s">
        <v>12</v>
      </c>
    </row>
    <row r="40" spans="2:6" ht="12.5">
      <c r="B40" s="114">
        <v>45391.512627314813</v>
      </c>
      <c r="C40" s="100">
        <v>468</v>
      </c>
      <c r="D40" s="115">
        <v>14.86</v>
      </c>
      <c r="E40" s="98">
        <v>6954.48</v>
      </c>
      <c r="F40" s="101" t="s">
        <v>12</v>
      </c>
    </row>
    <row r="41" spans="2:6" ht="12.5">
      <c r="B41" s="114">
        <v>45391.541666666664</v>
      </c>
      <c r="C41" s="100">
        <v>355</v>
      </c>
      <c r="D41" s="115">
        <v>14.87</v>
      </c>
      <c r="E41" s="98">
        <v>5278.8499999999995</v>
      </c>
      <c r="F41" s="101" t="s">
        <v>12</v>
      </c>
    </row>
    <row r="42" spans="2:6" ht="12.5">
      <c r="B42" s="114">
        <v>45391.541666666664</v>
      </c>
      <c r="C42" s="100">
        <v>421</v>
      </c>
      <c r="D42" s="115">
        <v>14.87</v>
      </c>
      <c r="E42" s="98">
        <v>6260.2699999999995</v>
      </c>
      <c r="F42" s="101" t="s">
        <v>12</v>
      </c>
    </row>
    <row r="43" spans="2:6" ht="12.5">
      <c r="B43" s="114">
        <v>45391.541666666664</v>
      </c>
      <c r="C43" s="100">
        <v>187</v>
      </c>
      <c r="D43" s="115">
        <v>14.87</v>
      </c>
      <c r="E43" s="98">
        <v>2780.69</v>
      </c>
      <c r="F43" s="101" t="s">
        <v>12</v>
      </c>
    </row>
    <row r="44" spans="2:6" ht="12.5">
      <c r="B44" s="114">
        <v>45391.563159722224</v>
      </c>
      <c r="C44" s="100">
        <v>442</v>
      </c>
      <c r="D44" s="115">
        <v>14.87</v>
      </c>
      <c r="E44" s="98">
        <v>6572.54</v>
      </c>
      <c r="F44" s="101" t="s">
        <v>12</v>
      </c>
    </row>
    <row r="45" spans="2:6" ht="12.5">
      <c r="B45" s="114">
        <v>45391.563159722224</v>
      </c>
      <c r="C45" s="100">
        <v>490</v>
      </c>
      <c r="D45" s="115">
        <v>14.87</v>
      </c>
      <c r="E45" s="98">
        <v>7286.2999999999993</v>
      </c>
      <c r="F45" s="101" t="s">
        <v>12</v>
      </c>
    </row>
    <row r="46" spans="2:6" ht="12.5">
      <c r="B46" s="114">
        <v>45391.585173611114</v>
      </c>
      <c r="C46" s="100">
        <v>171</v>
      </c>
      <c r="D46" s="115">
        <v>14.86</v>
      </c>
      <c r="E46" s="98">
        <v>2541.06</v>
      </c>
      <c r="F46" s="101" t="s">
        <v>12</v>
      </c>
    </row>
    <row r="47" spans="2:6" ht="12.5">
      <c r="B47" s="114">
        <v>45391.585173611114</v>
      </c>
      <c r="C47" s="100">
        <v>291</v>
      </c>
      <c r="D47" s="115">
        <v>14.86</v>
      </c>
      <c r="E47" s="98">
        <v>4324.26</v>
      </c>
      <c r="F47" s="101" t="s">
        <v>12</v>
      </c>
    </row>
    <row r="48" spans="2:6" ht="12.5">
      <c r="B48" s="114">
        <v>45391.585173611114</v>
      </c>
      <c r="C48" s="100">
        <v>487</v>
      </c>
      <c r="D48" s="115">
        <v>14.86</v>
      </c>
      <c r="E48" s="98">
        <v>7236.82</v>
      </c>
      <c r="F48" s="101" t="s">
        <v>12</v>
      </c>
    </row>
    <row r="49" spans="2:6" ht="12.5">
      <c r="B49" s="114">
        <v>45391.593657407408</v>
      </c>
      <c r="C49" s="100">
        <v>49</v>
      </c>
      <c r="D49" s="115">
        <v>14.86</v>
      </c>
      <c r="E49" s="98">
        <v>728.14</v>
      </c>
      <c r="F49" s="101" t="s">
        <v>12</v>
      </c>
    </row>
    <row r="50" spans="2:6" ht="12.5">
      <c r="B50" s="114">
        <v>45391.593657407408</v>
      </c>
      <c r="C50" s="100">
        <v>169</v>
      </c>
      <c r="D50" s="115">
        <v>14.86</v>
      </c>
      <c r="E50" s="98">
        <v>2511.3399999999997</v>
      </c>
      <c r="F50" s="101" t="s">
        <v>12</v>
      </c>
    </row>
    <row r="51" spans="2:6" ht="12.5">
      <c r="B51" s="114">
        <v>45391.593657407408</v>
      </c>
      <c r="C51" s="100">
        <v>301</v>
      </c>
      <c r="D51" s="115">
        <v>14.86</v>
      </c>
      <c r="E51" s="98">
        <v>4472.8599999999997</v>
      </c>
      <c r="F51" s="101" t="s">
        <v>12</v>
      </c>
    </row>
    <row r="52" spans="2:6" ht="12.5">
      <c r="B52" s="114">
        <v>45391.6016087963</v>
      </c>
      <c r="C52" s="100">
        <v>454</v>
      </c>
      <c r="D52" s="115">
        <v>14.85</v>
      </c>
      <c r="E52" s="98">
        <v>6741.9</v>
      </c>
      <c r="F52" s="101" t="s">
        <v>12</v>
      </c>
    </row>
    <row r="53" spans="2:6" ht="12.5">
      <c r="B53" s="114">
        <v>45391.616724537038</v>
      </c>
      <c r="C53" s="100">
        <v>514</v>
      </c>
      <c r="D53" s="115">
        <v>14.86</v>
      </c>
      <c r="E53" s="98">
        <v>7638.04</v>
      </c>
      <c r="F53" s="101" t="s">
        <v>12</v>
      </c>
    </row>
    <row r="54" spans="2:6" ht="12.5">
      <c r="B54" s="114">
        <v>45391.620428240742</v>
      </c>
      <c r="C54" s="100">
        <v>491</v>
      </c>
      <c r="D54" s="115">
        <v>14.85</v>
      </c>
      <c r="E54" s="98">
        <v>7291.3499999999995</v>
      </c>
      <c r="F54" s="101" t="s">
        <v>12</v>
      </c>
    </row>
    <row r="55" spans="2:6" ht="12.5">
      <c r="B55" s="114">
        <v>45391.631388888891</v>
      </c>
      <c r="C55" s="100">
        <v>492</v>
      </c>
      <c r="D55" s="115">
        <v>14.83</v>
      </c>
      <c r="E55" s="98">
        <v>7296.36</v>
      </c>
      <c r="F55" s="101" t="s">
        <v>12</v>
      </c>
    </row>
    <row r="56" spans="2:6" ht="12.5">
      <c r="B56" s="114">
        <v>45391.643125000002</v>
      </c>
      <c r="C56" s="100">
        <v>538</v>
      </c>
      <c r="D56" s="115">
        <v>14.83</v>
      </c>
      <c r="E56" s="98">
        <v>7978.54</v>
      </c>
      <c r="F56" s="101" t="s">
        <v>12</v>
      </c>
    </row>
    <row r="57" spans="2:6" ht="12.5">
      <c r="B57" s="114">
        <v>45391.649664351855</v>
      </c>
      <c r="C57" s="100">
        <v>535</v>
      </c>
      <c r="D57" s="115">
        <v>14.84</v>
      </c>
      <c r="E57" s="98">
        <v>7939.4</v>
      </c>
      <c r="F57" s="101" t="s">
        <v>12</v>
      </c>
    </row>
    <row r="58" spans="2:6" ht="12.5">
      <c r="B58" s="114">
        <v>45391.656724537039</v>
      </c>
      <c r="C58" s="100">
        <v>514</v>
      </c>
      <c r="D58" s="115">
        <v>14.82</v>
      </c>
      <c r="E58" s="98">
        <v>7617.4800000000005</v>
      </c>
      <c r="F58" s="101" t="s">
        <v>12</v>
      </c>
    </row>
    <row r="59" spans="2:6" ht="12.5">
      <c r="B59" s="114">
        <v>45391.66165509259</v>
      </c>
      <c r="C59" s="100">
        <v>462</v>
      </c>
      <c r="D59" s="115">
        <v>14.81</v>
      </c>
      <c r="E59" s="98">
        <v>6842.22</v>
      </c>
      <c r="F59" s="101" t="s">
        <v>12</v>
      </c>
    </row>
    <row r="60" spans="2:6" ht="12.5">
      <c r="B60" s="114">
        <v>45391.676458333335</v>
      </c>
      <c r="C60" s="100">
        <v>1003</v>
      </c>
      <c r="D60" s="115">
        <v>14.81</v>
      </c>
      <c r="E60" s="98">
        <v>14854.43</v>
      </c>
      <c r="F60" s="101" t="s">
        <v>12</v>
      </c>
    </row>
    <row r="61" spans="2:6" ht="12.5">
      <c r="B61" s="114">
        <v>45391.679537037038</v>
      </c>
      <c r="C61" s="100">
        <v>464</v>
      </c>
      <c r="D61" s="115">
        <v>14.82</v>
      </c>
      <c r="E61" s="98">
        <v>6876.4800000000005</v>
      </c>
      <c r="F61" s="101" t="s">
        <v>12</v>
      </c>
    </row>
    <row r="62" spans="2:6" ht="12.5">
      <c r="B62" s="114">
        <v>45391.686898148146</v>
      </c>
      <c r="C62" s="100">
        <v>463</v>
      </c>
      <c r="D62" s="115">
        <v>14.82</v>
      </c>
      <c r="E62" s="98">
        <v>6861.66</v>
      </c>
      <c r="F62" s="101" t="s">
        <v>12</v>
      </c>
    </row>
    <row r="63" spans="2:6" ht="12.5">
      <c r="B63" s="114">
        <v>45391.69327546296</v>
      </c>
      <c r="C63" s="100">
        <v>506</v>
      </c>
      <c r="D63" s="115">
        <v>14.8</v>
      </c>
      <c r="E63" s="98">
        <v>7488.8</v>
      </c>
      <c r="F63" s="101" t="s">
        <v>12</v>
      </c>
    </row>
    <row r="64" spans="2:6" ht="12.5">
      <c r="B64" s="114">
        <v>45391.701770833337</v>
      </c>
      <c r="C64" s="100">
        <v>309</v>
      </c>
      <c r="D64" s="115">
        <v>14.77</v>
      </c>
      <c r="E64" s="98">
        <v>4563.93</v>
      </c>
      <c r="F64" s="101" t="s">
        <v>12</v>
      </c>
    </row>
    <row r="65" spans="2:6" ht="12.5">
      <c r="B65" s="114">
        <v>45391.701770833337</v>
      </c>
      <c r="C65" s="100">
        <v>147</v>
      </c>
      <c r="D65" s="115">
        <v>14.77</v>
      </c>
      <c r="E65" s="98">
        <v>2171.19</v>
      </c>
      <c r="F65" s="101" t="s">
        <v>12</v>
      </c>
    </row>
    <row r="66" spans="2:6" ht="12.5">
      <c r="B66" s="114">
        <v>45391.707025462965</v>
      </c>
      <c r="C66" s="100">
        <v>481</v>
      </c>
      <c r="D66" s="115">
        <v>14.77</v>
      </c>
      <c r="E66" s="98">
        <v>7104.37</v>
      </c>
      <c r="F66" s="101" t="s">
        <v>12</v>
      </c>
    </row>
    <row r="67" spans="2:6" ht="12.5">
      <c r="B67" s="114">
        <v>45391.723564814813</v>
      </c>
      <c r="C67" s="100">
        <v>25</v>
      </c>
      <c r="D67" s="115">
        <v>14.74</v>
      </c>
      <c r="E67" s="98">
        <v>368.5</v>
      </c>
      <c r="F67" s="101" t="s">
        <v>12</v>
      </c>
    </row>
    <row r="68" spans="2:6" ht="12.5">
      <c r="B68" s="114">
        <v>45391.723564814813</v>
      </c>
      <c r="C68" s="100">
        <v>573</v>
      </c>
      <c r="D68" s="115">
        <v>14.74</v>
      </c>
      <c r="E68" s="98">
        <v>8446.02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5">
      <c r="B17" s="82">
        <v>45390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45390.383333333331</v>
      </c>
      <c r="C20" s="100">
        <v>701</v>
      </c>
      <c r="D20" s="115">
        <v>14.83</v>
      </c>
      <c r="E20" s="98">
        <v>10395.83</v>
      </c>
      <c r="F20" s="101" t="s">
        <v>12</v>
      </c>
      <c r="G20" s="116"/>
      <c r="H20" s="113"/>
      <c r="I20" s="113"/>
      <c r="J20" s="113"/>
      <c r="K20" s="113"/>
    </row>
    <row r="21" spans="2:12" ht="12.5">
      <c r="B21" s="114">
        <v>45390.384027777778</v>
      </c>
      <c r="C21" s="100">
        <v>779</v>
      </c>
      <c r="D21" s="115">
        <v>14.82</v>
      </c>
      <c r="E21" s="98">
        <v>11544.78</v>
      </c>
      <c r="F21" s="94" t="s">
        <v>12</v>
      </c>
    </row>
    <row r="22" spans="2:12" ht="12.5">
      <c r="B22" s="114">
        <v>45390.399305555555</v>
      </c>
      <c r="C22" s="100">
        <v>700</v>
      </c>
      <c r="D22" s="115">
        <v>14.88</v>
      </c>
      <c r="E22" s="98">
        <v>10416</v>
      </c>
      <c r="F22" s="94" t="s">
        <v>12</v>
      </c>
    </row>
    <row r="23" spans="2:12" ht="12.5">
      <c r="B23" s="114">
        <v>45390.411111111112</v>
      </c>
      <c r="C23" s="100">
        <v>199</v>
      </c>
      <c r="D23" s="115">
        <v>14.88</v>
      </c>
      <c r="E23" s="98">
        <v>2961.1200000000003</v>
      </c>
      <c r="F23" s="101" t="s">
        <v>12</v>
      </c>
    </row>
    <row r="24" spans="2:12" ht="12.5">
      <c r="B24" s="114">
        <v>45390.411111111112</v>
      </c>
      <c r="C24" s="100">
        <v>491</v>
      </c>
      <c r="D24" s="115">
        <v>14.88</v>
      </c>
      <c r="E24" s="98">
        <v>7306.0800000000008</v>
      </c>
      <c r="F24" s="101" t="s">
        <v>12</v>
      </c>
    </row>
    <row r="25" spans="2:12" ht="12.5">
      <c r="B25" s="114">
        <v>45390.413194444445</v>
      </c>
      <c r="C25" s="100">
        <v>359</v>
      </c>
      <c r="D25" s="115">
        <v>14.89</v>
      </c>
      <c r="E25" s="98">
        <v>5345.51</v>
      </c>
      <c r="F25" s="101" t="s">
        <v>12</v>
      </c>
    </row>
    <row r="26" spans="2:12" ht="12.5">
      <c r="B26" s="114">
        <v>45390.413194444445</v>
      </c>
      <c r="C26" s="100">
        <v>280</v>
      </c>
      <c r="D26" s="115">
        <v>14.89</v>
      </c>
      <c r="E26" s="98">
        <v>4169.2</v>
      </c>
      <c r="F26" s="101" t="s">
        <v>12</v>
      </c>
    </row>
    <row r="27" spans="2:12" ht="12.5">
      <c r="B27" s="114">
        <v>45390.423611111109</v>
      </c>
      <c r="C27" s="100">
        <v>146</v>
      </c>
      <c r="D27" s="115">
        <v>14.87</v>
      </c>
      <c r="E27" s="98">
        <v>2171.02</v>
      </c>
      <c r="F27" s="101" t="s">
        <v>12</v>
      </c>
    </row>
    <row r="28" spans="2:12" ht="12.5">
      <c r="B28" s="114">
        <v>45390.423611111109</v>
      </c>
      <c r="C28" s="100">
        <v>511</v>
      </c>
      <c r="D28" s="115">
        <v>14.87</v>
      </c>
      <c r="E28" s="98">
        <v>7598.57</v>
      </c>
      <c r="F28" s="101" t="s">
        <v>12</v>
      </c>
    </row>
    <row r="29" spans="2:12" ht="12.5">
      <c r="B29" s="114">
        <v>45390.432638888888</v>
      </c>
      <c r="C29" s="100">
        <v>141</v>
      </c>
      <c r="D29" s="115">
        <v>14.85</v>
      </c>
      <c r="E29" s="98">
        <v>2093.85</v>
      </c>
      <c r="F29" s="101" t="s">
        <v>12</v>
      </c>
    </row>
    <row r="30" spans="2:12" ht="12.5">
      <c r="B30" s="114">
        <v>45390.438888888886</v>
      </c>
      <c r="C30" s="100">
        <v>652</v>
      </c>
      <c r="D30" s="115">
        <v>14.87</v>
      </c>
      <c r="E30" s="98">
        <v>9695.24</v>
      </c>
      <c r="F30" s="101" t="s">
        <v>12</v>
      </c>
    </row>
    <row r="31" spans="2:12" ht="12.5">
      <c r="B31" s="114">
        <v>45390.447916666664</v>
      </c>
      <c r="C31" s="100">
        <v>776</v>
      </c>
      <c r="D31" s="115">
        <v>14.91</v>
      </c>
      <c r="E31" s="98">
        <v>11570.16</v>
      </c>
      <c r="F31" s="101" t="s">
        <v>12</v>
      </c>
    </row>
    <row r="32" spans="2:12" ht="12.5">
      <c r="B32" s="114">
        <v>45390.452777777777</v>
      </c>
      <c r="C32" s="100">
        <v>667</v>
      </c>
      <c r="D32" s="115">
        <v>14.92</v>
      </c>
      <c r="E32" s="98">
        <v>9951.64</v>
      </c>
      <c r="F32" s="101" t="s">
        <v>12</v>
      </c>
    </row>
    <row r="33" spans="2:6" ht="12.5">
      <c r="B33" s="114">
        <v>45390.459722222222</v>
      </c>
      <c r="C33" s="100">
        <v>760</v>
      </c>
      <c r="D33" s="115">
        <v>14.94</v>
      </c>
      <c r="E33" s="98">
        <v>11354.4</v>
      </c>
      <c r="F33" s="101" t="s">
        <v>12</v>
      </c>
    </row>
    <row r="34" spans="2:6" ht="12.5">
      <c r="B34" s="114">
        <v>45390.461805555555</v>
      </c>
      <c r="C34" s="100">
        <v>690</v>
      </c>
      <c r="D34" s="115">
        <v>14.94</v>
      </c>
      <c r="E34" s="98">
        <v>10308.6</v>
      </c>
      <c r="F34" s="101" t="s">
        <v>12</v>
      </c>
    </row>
    <row r="35" spans="2:6" ht="12.5">
      <c r="B35" s="114">
        <v>45390.46875</v>
      </c>
      <c r="C35" s="100">
        <v>713</v>
      </c>
      <c r="D35" s="115">
        <v>14.96</v>
      </c>
      <c r="E35" s="98">
        <v>10666.480000000001</v>
      </c>
      <c r="F35" s="101" t="s">
        <v>12</v>
      </c>
    </row>
    <row r="36" spans="2:6" ht="12.5">
      <c r="B36" s="114">
        <v>45390.472222222219</v>
      </c>
      <c r="C36" s="100">
        <v>698</v>
      </c>
      <c r="D36" s="115">
        <v>14.96</v>
      </c>
      <c r="E36" s="98">
        <v>10442.08</v>
      </c>
      <c r="F36" s="101" t="s">
        <v>12</v>
      </c>
    </row>
    <row r="37" spans="2:6" ht="12.5">
      <c r="B37" s="114">
        <v>45390.5</v>
      </c>
      <c r="C37" s="100">
        <v>629</v>
      </c>
      <c r="D37" s="115">
        <v>14.95</v>
      </c>
      <c r="E37" s="98">
        <v>9403.5499999999993</v>
      </c>
      <c r="F37" s="101" t="s">
        <v>12</v>
      </c>
    </row>
    <row r="38" spans="2:6" ht="12.5">
      <c r="B38" s="114">
        <v>45390.515277777777</v>
      </c>
      <c r="C38" s="100">
        <v>40</v>
      </c>
      <c r="D38" s="115">
        <v>14.96</v>
      </c>
      <c r="E38" s="98">
        <v>598.40000000000009</v>
      </c>
      <c r="F38" s="101" t="s">
        <v>12</v>
      </c>
    </row>
    <row r="39" spans="2:6" ht="12.5">
      <c r="B39" s="114">
        <v>45390.515277777777</v>
      </c>
      <c r="C39" s="100">
        <v>48</v>
      </c>
      <c r="D39" s="115">
        <v>14.96</v>
      </c>
      <c r="E39" s="98">
        <v>718.08</v>
      </c>
      <c r="F39" s="101" t="s">
        <v>12</v>
      </c>
    </row>
    <row r="40" spans="2:6" ht="12.5">
      <c r="B40" s="114">
        <v>45390.515277777777</v>
      </c>
      <c r="C40" s="100">
        <v>560</v>
      </c>
      <c r="D40" s="115">
        <v>14.96</v>
      </c>
      <c r="E40" s="98">
        <v>8377.6</v>
      </c>
      <c r="F40" s="101" t="s">
        <v>12</v>
      </c>
    </row>
    <row r="41" spans="2:6" ht="12.5">
      <c r="B41" s="114">
        <v>45390.603472222225</v>
      </c>
      <c r="C41" s="100">
        <v>731</v>
      </c>
      <c r="D41" s="115">
        <v>14.97</v>
      </c>
      <c r="E41" s="98">
        <v>10943.07</v>
      </c>
      <c r="F41" s="101" t="s">
        <v>12</v>
      </c>
    </row>
    <row r="42" spans="2:6" ht="12.5">
      <c r="B42" s="114">
        <v>45390.634722222225</v>
      </c>
      <c r="C42" s="100">
        <v>694</v>
      </c>
      <c r="D42" s="115">
        <v>14.98</v>
      </c>
      <c r="E42" s="98">
        <v>10396.120000000001</v>
      </c>
      <c r="F42" s="101" t="s">
        <v>12</v>
      </c>
    </row>
    <row r="43" spans="2:6" ht="12.5">
      <c r="B43" s="114">
        <v>45390.634722222225</v>
      </c>
      <c r="C43" s="100">
        <v>765</v>
      </c>
      <c r="D43" s="115">
        <v>14.98</v>
      </c>
      <c r="E43" s="98">
        <v>11459.7</v>
      </c>
      <c r="F43" s="101" t="s">
        <v>12</v>
      </c>
    </row>
    <row r="44" spans="2:6" ht="12.5">
      <c r="B44" s="114">
        <v>45390.638888888891</v>
      </c>
      <c r="C44" s="100">
        <v>776</v>
      </c>
      <c r="D44" s="115">
        <v>14.99</v>
      </c>
      <c r="E44" s="98">
        <v>11632.24</v>
      </c>
      <c r="F44" s="101" t="s">
        <v>12</v>
      </c>
    </row>
    <row r="45" spans="2:6" ht="12.5">
      <c r="B45" s="114">
        <v>45390.662499999999</v>
      </c>
      <c r="C45" s="100">
        <v>199</v>
      </c>
      <c r="D45" s="115">
        <v>14.96</v>
      </c>
      <c r="E45" s="98">
        <v>2977.04</v>
      </c>
      <c r="F45" s="101" t="s">
        <v>12</v>
      </c>
    </row>
    <row r="46" spans="2:6" ht="12.5">
      <c r="B46" s="114">
        <v>45390.662499999999</v>
      </c>
      <c r="C46" s="100">
        <v>536</v>
      </c>
      <c r="D46" s="115">
        <v>14.96</v>
      </c>
      <c r="E46" s="98">
        <v>8018.56</v>
      </c>
      <c r="F46" s="101" t="s">
        <v>12</v>
      </c>
    </row>
    <row r="47" spans="2:6" ht="12.5">
      <c r="B47" s="114">
        <v>45390.690972222219</v>
      </c>
      <c r="C47" s="100">
        <v>644</v>
      </c>
      <c r="D47" s="115">
        <v>14.88</v>
      </c>
      <c r="E47" s="98">
        <v>9582.7200000000012</v>
      </c>
      <c r="F47" s="101" t="s">
        <v>12</v>
      </c>
    </row>
    <row r="48" spans="2:6" ht="12.5">
      <c r="B48" s="114">
        <v>45390.690972222219</v>
      </c>
      <c r="C48" s="100">
        <v>733</v>
      </c>
      <c r="D48" s="115">
        <v>14.88</v>
      </c>
      <c r="E48" s="98">
        <v>10907.04</v>
      </c>
      <c r="F48" s="101" t="s">
        <v>12</v>
      </c>
    </row>
    <row r="49" spans="2:6" ht="12.5">
      <c r="B49" s="114">
        <v>45390.690972222219</v>
      </c>
      <c r="C49" s="100">
        <v>444</v>
      </c>
      <c r="D49" s="115">
        <v>14.88</v>
      </c>
      <c r="E49" s="98">
        <v>6606.72</v>
      </c>
      <c r="F49" s="101" t="s">
        <v>12</v>
      </c>
    </row>
    <row r="50" spans="2:6" ht="12.5">
      <c r="B50" s="114">
        <v>45390.690972222219</v>
      </c>
      <c r="C50" s="100">
        <v>740</v>
      </c>
      <c r="D50" s="115">
        <v>14.88</v>
      </c>
      <c r="E50" s="98">
        <v>11011.2</v>
      </c>
      <c r="F50" s="101" t="s">
        <v>12</v>
      </c>
    </row>
    <row r="51" spans="2:6" ht="12.5">
      <c r="B51" s="114">
        <v>45390.690972222219</v>
      </c>
      <c r="C51" s="100">
        <v>293</v>
      </c>
      <c r="D51" s="115">
        <v>14.88</v>
      </c>
      <c r="E51" s="98">
        <v>4359.84</v>
      </c>
      <c r="F51" s="101" t="s">
        <v>12</v>
      </c>
    </row>
    <row r="52" spans="2:6" ht="12.5">
      <c r="B52" s="114">
        <v>45390.690972222219</v>
      </c>
      <c r="C52" s="100">
        <v>772</v>
      </c>
      <c r="D52" s="115">
        <v>14.88</v>
      </c>
      <c r="E52" s="98">
        <v>11487.36</v>
      </c>
      <c r="F52" s="101" t="s">
        <v>12</v>
      </c>
    </row>
    <row r="53" spans="2:6" ht="12.5">
      <c r="B53" s="114">
        <v>45390.690972222219</v>
      </c>
      <c r="C53" s="100">
        <v>707</v>
      </c>
      <c r="D53" s="115">
        <v>14.88</v>
      </c>
      <c r="E53" s="98">
        <v>10520.16</v>
      </c>
      <c r="F53" s="101" t="s">
        <v>12</v>
      </c>
    </row>
    <row r="54" spans="2:6" ht="12.5">
      <c r="B54" s="114">
        <v>45390.690972222219</v>
      </c>
      <c r="C54" s="100">
        <v>65</v>
      </c>
      <c r="D54" s="115">
        <v>14.88</v>
      </c>
      <c r="E54" s="98">
        <v>967.2</v>
      </c>
      <c r="F54" s="101" t="s">
        <v>12</v>
      </c>
    </row>
    <row r="55" spans="2:6" ht="12.5">
      <c r="B55" s="114">
        <v>45390.701388888891</v>
      </c>
      <c r="C55" s="100">
        <v>441</v>
      </c>
      <c r="D55" s="115">
        <v>14.9</v>
      </c>
      <c r="E55" s="98">
        <v>6570.9000000000005</v>
      </c>
      <c r="F55" s="101" t="s">
        <v>12</v>
      </c>
    </row>
    <row r="56" spans="2:6" ht="12.5">
      <c r="B56" s="114">
        <v>45390.713888888888</v>
      </c>
      <c r="C56" s="100">
        <v>383</v>
      </c>
      <c r="D56" s="115">
        <v>14.88</v>
      </c>
      <c r="E56" s="98">
        <v>5699.04</v>
      </c>
      <c r="F56" s="101" t="s">
        <v>12</v>
      </c>
    </row>
    <row r="57" spans="2:6" ht="12.5">
      <c r="B57" s="114">
        <v>45390.716666666667</v>
      </c>
      <c r="C57" s="100">
        <v>427</v>
      </c>
      <c r="D57" s="115">
        <v>14.89</v>
      </c>
      <c r="E57" s="98">
        <v>6358.0300000000007</v>
      </c>
      <c r="F57" s="101" t="s">
        <v>12</v>
      </c>
    </row>
    <row r="58" spans="2:6" ht="12.5">
      <c r="B58" s="114">
        <v>45390.720138888886</v>
      </c>
      <c r="C58" s="100">
        <v>204</v>
      </c>
      <c r="D58" s="115">
        <v>14.88</v>
      </c>
      <c r="E58" s="98">
        <v>3035.52</v>
      </c>
      <c r="F58" s="101" t="s">
        <v>12</v>
      </c>
    </row>
    <row r="59" spans="2:6" ht="12.5">
      <c r="B59" s="114">
        <v>45390.720138888886</v>
      </c>
      <c r="C59" s="100">
        <v>371</v>
      </c>
      <c r="D59" s="115">
        <v>14.88</v>
      </c>
      <c r="E59" s="98">
        <v>5520.4800000000005</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dimension ref="B1:L161"/>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5">
      <c r="B17" s="30">
        <v>45554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45554.378472222219</v>
      </c>
      <c r="C20" s="100">
        <v>75</v>
      </c>
      <c r="D20" s="115">
        <v>16.47</v>
      </c>
      <c r="E20" s="98">
        <v>1235.25</v>
      </c>
      <c r="F20" s="101" t="s">
        <v>12</v>
      </c>
      <c r="G20" s="116"/>
      <c r="H20" s="113"/>
      <c r="I20" s="113"/>
      <c r="J20" s="113"/>
      <c r="K20" s="113"/>
    </row>
    <row r="21" spans="2:12" ht="12.5">
      <c r="B21" s="114">
        <v>45554.380555555559</v>
      </c>
      <c r="C21" s="100">
        <v>245</v>
      </c>
      <c r="D21" s="115">
        <v>16.489999999999998</v>
      </c>
      <c r="E21" s="98">
        <v>4040.0499999999997</v>
      </c>
      <c r="F21" s="94" t="s">
        <v>12</v>
      </c>
    </row>
    <row r="22" spans="2:12" ht="12.5">
      <c r="B22" s="114">
        <v>45554.382638888892</v>
      </c>
      <c r="C22" s="100">
        <v>273</v>
      </c>
      <c r="D22" s="115">
        <v>16.52</v>
      </c>
      <c r="E22" s="98">
        <v>4509.96</v>
      </c>
      <c r="F22" s="94" t="s">
        <v>12</v>
      </c>
    </row>
    <row r="23" spans="2:12" ht="12.5">
      <c r="B23" s="114">
        <v>45554.383333333331</v>
      </c>
      <c r="C23" s="100">
        <v>489</v>
      </c>
      <c r="D23" s="115">
        <v>16.510000000000002</v>
      </c>
      <c r="E23" s="98">
        <v>8073.39</v>
      </c>
      <c r="F23" s="101" t="s">
        <v>12</v>
      </c>
    </row>
    <row r="24" spans="2:12" ht="12.5">
      <c r="B24" s="114">
        <v>45554.383333333331</v>
      </c>
      <c r="C24" s="100">
        <v>489</v>
      </c>
      <c r="D24" s="115">
        <v>16.510000000000002</v>
      </c>
      <c r="E24" s="98">
        <v>8073.39</v>
      </c>
      <c r="F24" s="101" t="s">
        <v>12</v>
      </c>
    </row>
    <row r="25" spans="2:12" ht="12.5">
      <c r="B25" s="114">
        <v>45554.385416666664</v>
      </c>
      <c r="C25" s="100">
        <v>325</v>
      </c>
      <c r="D25" s="115">
        <v>16.52</v>
      </c>
      <c r="E25" s="98">
        <v>5369</v>
      </c>
      <c r="F25" s="101" t="s">
        <v>12</v>
      </c>
    </row>
    <row r="26" spans="2:12" ht="12.5">
      <c r="B26" s="114">
        <v>45554.386805555558</v>
      </c>
      <c r="C26" s="100">
        <v>292</v>
      </c>
      <c r="D26" s="115">
        <v>16.52</v>
      </c>
      <c r="E26" s="98">
        <v>4823.84</v>
      </c>
      <c r="F26" s="101" t="s">
        <v>12</v>
      </c>
    </row>
    <row r="27" spans="2:12" ht="12.5">
      <c r="B27" s="114">
        <v>45554.38958333333</v>
      </c>
      <c r="C27" s="100">
        <v>296</v>
      </c>
      <c r="D27" s="115">
        <v>16.5</v>
      </c>
      <c r="E27" s="98">
        <v>4884</v>
      </c>
      <c r="F27" s="101" t="s">
        <v>12</v>
      </c>
    </row>
    <row r="28" spans="2:12" ht="12.5">
      <c r="B28" s="114">
        <v>45554.38958333333</v>
      </c>
      <c r="C28" s="100">
        <v>289</v>
      </c>
      <c r="D28" s="115">
        <v>16.510000000000002</v>
      </c>
      <c r="E28" s="98">
        <v>4771.3900000000003</v>
      </c>
      <c r="F28" s="101" t="s">
        <v>12</v>
      </c>
    </row>
    <row r="29" spans="2:12" ht="12.5">
      <c r="B29" s="114">
        <v>45554.396527777775</v>
      </c>
      <c r="C29" s="100">
        <v>56</v>
      </c>
      <c r="D29" s="115">
        <v>16.5</v>
      </c>
      <c r="E29" s="98">
        <v>924</v>
      </c>
      <c r="F29" s="101" t="s">
        <v>12</v>
      </c>
    </row>
    <row r="30" spans="2:12" ht="12.5">
      <c r="B30" s="114">
        <v>45554.396527777775</v>
      </c>
      <c r="C30" s="100">
        <v>224</v>
      </c>
      <c r="D30" s="115">
        <v>16.5</v>
      </c>
      <c r="E30" s="98">
        <v>3696</v>
      </c>
      <c r="F30" s="101" t="s">
        <v>12</v>
      </c>
    </row>
    <row r="31" spans="2:12" ht="12.5">
      <c r="B31" s="114">
        <v>45554.399305555555</v>
      </c>
      <c r="C31" s="100">
        <v>63</v>
      </c>
      <c r="D31" s="115">
        <v>16.489999999999998</v>
      </c>
      <c r="E31" s="98">
        <v>1038.8699999999999</v>
      </c>
      <c r="F31" s="101" t="s">
        <v>12</v>
      </c>
    </row>
    <row r="32" spans="2:12" ht="12.5">
      <c r="B32" s="114">
        <v>45554.399305555555</v>
      </c>
      <c r="C32" s="100">
        <v>125</v>
      </c>
      <c r="D32" s="115">
        <v>16.489999999999998</v>
      </c>
      <c r="E32" s="98">
        <v>2061.25</v>
      </c>
      <c r="F32" s="101" t="s">
        <v>12</v>
      </c>
    </row>
    <row r="33" spans="2:6" ht="12.5">
      <c r="B33" s="114">
        <v>45554.400694444441</v>
      </c>
      <c r="C33" s="100">
        <v>315</v>
      </c>
      <c r="D33" s="115">
        <v>16.489999999999998</v>
      </c>
      <c r="E33" s="98">
        <v>5194.3499999999995</v>
      </c>
      <c r="F33" s="101" t="s">
        <v>12</v>
      </c>
    </row>
    <row r="34" spans="2:6" ht="12.5">
      <c r="B34" s="114">
        <v>45554.404166666667</v>
      </c>
      <c r="C34" s="100">
        <v>156</v>
      </c>
      <c r="D34" s="115">
        <v>16.47</v>
      </c>
      <c r="E34" s="98">
        <v>2569.3199999999997</v>
      </c>
      <c r="F34" s="101" t="s">
        <v>12</v>
      </c>
    </row>
    <row r="35" spans="2:6" ht="12.5">
      <c r="B35" s="114">
        <v>45554.404166666667</v>
      </c>
      <c r="C35" s="100">
        <v>24</v>
      </c>
      <c r="D35" s="115">
        <v>16.47</v>
      </c>
      <c r="E35" s="98">
        <v>395.28</v>
      </c>
      <c r="F35" s="101" t="s">
        <v>12</v>
      </c>
    </row>
    <row r="36" spans="2:6" ht="12.5">
      <c r="B36" s="114">
        <v>45554.404166666667</v>
      </c>
      <c r="C36" s="100">
        <v>211</v>
      </c>
      <c r="D36" s="115">
        <v>16.47</v>
      </c>
      <c r="E36" s="98">
        <v>3475.1699999999996</v>
      </c>
      <c r="F36" s="101" t="s">
        <v>12</v>
      </c>
    </row>
    <row r="37" spans="2:6" ht="12.5">
      <c r="B37" s="114">
        <v>45554.404166666667</v>
      </c>
      <c r="C37" s="100">
        <v>45</v>
      </c>
      <c r="D37" s="115">
        <v>16.47</v>
      </c>
      <c r="E37" s="98">
        <v>741.15</v>
      </c>
      <c r="F37" s="101" t="s">
        <v>12</v>
      </c>
    </row>
    <row r="38" spans="2:6" ht="12.5">
      <c r="B38" s="114">
        <v>45554.404166666667</v>
      </c>
      <c r="C38" s="100">
        <v>87</v>
      </c>
      <c r="D38" s="115">
        <v>16.47</v>
      </c>
      <c r="E38" s="98">
        <v>1432.8899999999999</v>
      </c>
      <c r="F38" s="101" t="s">
        <v>12</v>
      </c>
    </row>
    <row r="39" spans="2:6" ht="12.5">
      <c r="B39" s="114">
        <v>45554.404166666667</v>
      </c>
      <c r="C39" s="100">
        <v>288</v>
      </c>
      <c r="D39" s="115">
        <v>16.47</v>
      </c>
      <c r="E39" s="98">
        <v>4743.3599999999997</v>
      </c>
      <c r="F39" s="101" t="s">
        <v>12</v>
      </c>
    </row>
    <row r="40" spans="2:6" ht="12.5">
      <c r="B40" s="114">
        <v>45554.404166666667</v>
      </c>
      <c r="C40" s="100">
        <v>71</v>
      </c>
      <c r="D40" s="115">
        <v>16.489999999999998</v>
      </c>
      <c r="E40" s="98">
        <v>1170.79</v>
      </c>
      <c r="F40" s="101" t="s">
        <v>12</v>
      </c>
    </row>
    <row r="41" spans="2:6" ht="12.5">
      <c r="B41" s="114">
        <v>45554.404166666667</v>
      </c>
      <c r="C41" s="100">
        <v>103</v>
      </c>
      <c r="D41" s="115">
        <v>16.489999999999998</v>
      </c>
      <c r="E41" s="98">
        <v>1698.4699999999998</v>
      </c>
      <c r="F41" s="101" t="s">
        <v>12</v>
      </c>
    </row>
    <row r="42" spans="2:6" ht="12.5">
      <c r="B42" s="114">
        <v>45554.404166666667</v>
      </c>
      <c r="C42" s="100">
        <v>96</v>
      </c>
      <c r="D42" s="115">
        <v>16.489999999999998</v>
      </c>
      <c r="E42" s="98">
        <v>1583.04</v>
      </c>
      <c r="F42" s="101" t="s">
        <v>12</v>
      </c>
    </row>
    <row r="43" spans="2:6" ht="12.5">
      <c r="B43" s="114">
        <v>45554.404861111114</v>
      </c>
      <c r="C43" s="100">
        <v>270</v>
      </c>
      <c r="D43" s="115">
        <v>16.45</v>
      </c>
      <c r="E43" s="98">
        <v>4441.5</v>
      </c>
      <c r="F43" s="101" t="s">
        <v>12</v>
      </c>
    </row>
    <row r="44" spans="2:6" ht="12.5">
      <c r="B44" s="114">
        <v>45554.404861111114</v>
      </c>
      <c r="C44" s="100">
        <v>46</v>
      </c>
      <c r="D44" s="115">
        <v>16.45</v>
      </c>
      <c r="E44" s="98">
        <v>756.69999999999993</v>
      </c>
      <c r="F44" s="101" t="s">
        <v>12</v>
      </c>
    </row>
    <row r="45" spans="2:6" ht="12.5">
      <c r="B45" s="114">
        <v>45554.404861111114</v>
      </c>
      <c r="C45" s="100">
        <v>200</v>
      </c>
      <c r="D45" s="115">
        <v>16.45</v>
      </c>
      <c r="E45" s="98">
        <v>3290</v>
      </c>
      <c r="F45" s="101" t="s">
        <v>12</v>
      </c>
    </row>
    <row r="46" spans="2:6" ht="12.5">
      <c r="B46" s="114">
        <v>45554.404861111114</v>
      </c>
      <c r="C46" s="100">
        <v>68</v>
      </c>
      <c r="D46" s="115">
        <v>16.45</v>
      </c>
      <c r="E46" s="98">
        <v>1118.5999999999999</v>
      </c>
      <c r="F46" s="101" t="s">
        <v>12</v>
      </c>
    </row>
    <row r="47" spans="2:6" ht="12.5">
      <c r="B47" s="114">
        <v>45554.414583333331</v>
      </c>
      <c r="C47" s="100">
        <v>296</v>
      </c>
      <c r="D47" s="115">
        <v>16.45</v>
      </c>
      <c r="E47" s="98">
        <v>4869.2</v>
      </c>
      <c r="F47" s="101" t="s">
        <v>12</v>
      </c>
    </row>
    <row r="48" spans="2:6" ht="12.5">
      <c r="B48" s="114">
        <v>45554.417361111111</v>
      </c>
      <c r="C48" s="100">
        <v>111</v>
      </c>
      <c r="D48" s="115">
        <v>16.45</v>
      </c>
      <c r="E48" s="98">
        <v>1825.9499999999998</v>
      </c>
      <c r="F48" s="101" t="s">
        <v>12</v>
      </c>
    </row>
    <row r="49" spans="2:6" ht="12.5">
      <c r="B49" s="114">
        <v>45554.417361111111</v>
      </c>
      <c r="C49" s="100">
        <v>158</v>
      </c>
      <c r="D49" s="115">
        <v>16.45</v>
      </c>
      <c r="E49" s="98">
        <v>2599.1</v>
      </c>
      <c r="F49" s="101" t="s">
        <v>12</v>
      </c>
    </row>
    <row r="50" spans="2:6" ht="12.5">
      <c r="B50" s="114">
        <v>45554.419444444444</v>
      </c>
      <c r="C50" s="100">
        <v>394</v>
      </c>
      <c r="D50" s="115">
        <v>16.510000000000002</v>
      </c>
      <c r="E50" s="98">
        <v>6504.9400000000005</v>
      </c>
      <c r="F50" s="101" t="s">
        <v>12</v>
      </c>
    </row>
    <row r="51" spans="2:6" ht="12.5">
      <c r="B51" s="114">
        <v>45554.419444444444</v>
      </c>
      <c r="C51" s="100">
        <v>322</v>
      </c>
      <c r="D51" s="115">
        <v>16.510000000000002</v>
      </c>
      <c r="E51" s="98">
        <v>5316.22</v>
      </c>
      <c r="F51" s="101" t="s">
        <v>12</v>
      </c>
    </row>
    <row r="52" spans="2:6" ht="12.5">
      <c r="B52" s="114">
        <v>45554.427083333336</v>
      </c>
      <c r="C52" s="100">
        <v>564</v>
      </c>
      <c r="D52" s="115">
        <v>16.510000000000002</v>
      </c>
      <c r="E52" s="98">
        <v>9311.6400000000012</v>
      </c>
      <c r="F52" s="101" t="s">
        <v>12</v>
      </c>
    </row>
    <row r="53" spans="2:6" ht="12.5">
      <c r="B53" s="114">
        <v>45554.427777777775</v>
      </c>
      <c r="C53" s="100">
        <v>282</v>
      </c>
      <c r="D53" s="115">
        <v>16.489999999999998</v>
      </c>
      <c r="E53" s="98">
        <v>4650.1799999999994</v>
      </c>
      <c r="F53" s="101" t="s">
        <v>12</v>
      </c>
    </row>
    <row r="54" spans="2:6" ht="12.5">
      <c r="B54" s="114">
        <v>45554.434027777781</v>
      </c>
      <c r="C54" s="100">
        <v>279</v>
      </c>
      <c r="D54" s="115">
        <v>16.45</v>
      </c>
      <c r="E54" s="98">
        <v>4589.55</v>
      </c>
      <c r="F54" s="101" t="s">
        <v>12</v>
      </c>
    </row>
    <row r="55" spans="2:6" ht="12.5">
      <c r="B55" s="114">
        <v>45554.434027777781</v>
      </c>
      <c r="C55" s="100">
        <v>15</v>
      </c>
      <c r="D55" s="115">
        <v>16.48</v>
      </c>
      <c r="E55" s="98">
        <v>247.20000000000002</v>
      </c>
      <c r="F55" s="101" t="s">
        <v>12</v>
      </c>
    </row>
    <row r="56" spans="2:6" ht="12.5">
      <c r="B56" s="114">
        <v>45554.434027777781</v>
      </c>
      <c r="C56" s="100">
        <v>274</v>
      </c>
      <c r="D56" s="115">
        <v>16.48</v>
      </c>
      <c r="E56" s="98">
        <v>4515.5200000000004</v>
      </c>
      <c r="F56" s="101" t="s">
        <v>12</v>
      </c>
    </row>
    <row r="57" spans="2:6" ht="12.5">
      <c r="B57" s="114">
        <v>45554.434027777781</v>
      </c>
      <c r="C57" s="100">
        <v>299</v>
      </c>
      <c r="D57" s="115">
        <v>16.48</v>
      </c>
      <c r="E57" s="98">
        <v>4927.5200000000004</v>
      </c>
      <c r="F57" s="101" t="s">
        <v>12</v>
      </c>
    </row>
    <row r="58" spans="2:6" ht="12.5">
      <c r="B58" s="114">
        <v>45554.444444444445</v>
      </c>
      <c r="C58" s="100">
        <v>274</v>
      </c>
      <c r="D58" s="115">
        <v>16.47</v>
      </c>
      <c r="E58" s="98">
        <v>4512.78</v>
      </c>
      <c r="F58" s="101" t="s">
        <v>12</v>
      </c>
    </row>
    <row r="59" spans="2:6" ht="12.5">
      <c r="B59" s="114">
        <v>45554.444444444445</v>
      </c>
      <c r="C59" s="100">
        <v>299</v>
      </c>
      <c r="D59" s="115">
        <v>16.47</v>
      </c>
      <c r="E59" s="98">
        <v>4924.53</v>
      </c>
      <c r="F59" s="101" t="s">
        <v>12</v>
      </c>
    </row>
    <row r="60" spans="2:6" ht="12.5">
      <c r="B60" s="114">
        <v>45554.444444444445</v>
      </c>
      <c r="C60" s="100">
        <v>299</v>
      </c>
      <c r="D60" s="115">
        <v>16.47</v>
      </c>
      <c r="E60" s="98">
        <v>4924.53</v>
      </c>
      <c r="F60" s="101" t="s">
        <v>12</v>
      </c>
    </row>
    <row r="61" spans="2:6" ht="12.5">
      <c r="B61" s="114">
        <v>45554.444444444445</v>
      </c>
      <c r="C61" s="100">
        <v>278</v>
      </c>
      <c r="D61" s="115">
        <v>16.47</v>
      </c>
      <c r="E61" s="98">
        <v>4578.66</v>
      </c>
      <c r="F61" s="101" t="s">
        <v>12</v>
      </c>
    </row>
    <row r="62" spans="2:6" ht="12.5">
      <c r="B62" s="114">
        <v>45554.447916666664</v>
      </c>
      <c r="C62" s="100">
        <v>296</v>
      </c>
      <c r="D62" s="115">
        <v>16.45</v>
      </c>
      <c r="E62" s="98">
        <v>4869.2</v>
      </c>
      <c r="F62" s="101" t="s">
        <v>12</v>
      </c>
    </row>
    <row r="63" spans="2:6" ht="12.5">
      <c r="B63" s="114">
        <v>45554.456944444442</v>
      </c>
      <c r="C63" s="100">
        <v>103</v>
      </c>
      <c r="D63" s="115">
        <v>16.48</v>
      </c>
      <c r="E63" s="98">
        <v>1697.44</v>
      </c>
      <c r="F63" s="101" t="s">
        <v>12</v>
      </c>
    </row>
    <row r="64" spans="2:6" ht="12.5">
      <c r="B64" s="114">
        <v>45554.456944444442</v>
      </c>
      <c r="C64" s="100">
        <v>396</v>
      </c>
      <c r="D64" s="115">
        <v>16.48</v>
      </c>
      <c r="E64" s="98">
        <v>6526.08</v>
      </c>
      <c r="F64" s="101" t="s">
        <v>12</v>
      </c>
    </row>
    <row r="65" spans="2:6" ht="12.5">
      <c r="B65" s="114">
        <v>45554.456944444442</v>
      </c>
      <c r="C65" s="100">
        <v>356</v>
      </c>
      <c r="D65" s="115">
        <v>16.48</v>
      </c>
      <c r="E65" s="98">
        <v>5866.88</v>
      </c>
      <c r="F65" s="101" t="s">
        <v>12</v>
      </c>
    </row>
    <row r="66" spans="2:6" ht="12.5">
      <c r="B66" s="114">
        <v>45554.461805555555</v>
      </c>
      <c r="C66" s="100">
        <v>227</v>
      </c>
      <c r="D66" s="115">
        <v>16.45</v>
      </c>
      <c r="E66" s="98">
        <v>3734.1499999999996</v>
      </c>
      <c r="F66" s="101" t="s">
        <v>12</v>
      </c>
    </row>
    <row r="67" spans="2:6" ht="12.5">
      <c r="B67" s="114">
        <v>45554.461805555555</v>
      </c>
      <c r="C67" s="100">
        <v>42</v>
      </c>
      <c r="D67" s="115">
        <v>16.45</v>
      </c>
      <c r="E67" s="98">
        <v>690.9</v>
      </c>
      <c r="F67" s="101" t="s">
        <v>12</v>
      </c>
    </row>
    <row r="68" spans="2:6" ht="12.5">
      <c r="B68" s="114">
        <v>45554.467361111114</v>
      </c>
      <c r="C68" s="100">
        <v>280</v>
      </c>
      <c r="D68" s="115">
        <v>16.41</v>
      </c>
      <c r="E68" s="98">
        <v>4594.8</v>
      </c>
      <c r="F68" s="101" t="s">
        <v>12</v>
      </c>
    </row>
    <row r="69" spans="2:6" ht="12.5">
      <c r="B69" s="114">
        <v>45554.475694444445</v>
      </c>
      <c r="C69" s="100">
        <v>289</v>
      </c>
      <c r="D69" s="115">
        <v>16.43</v>
      </c>
      <c r="E69" s="98">
        <v>4748.2699999999995</v>
      </c>
      <c r="F69" s="101" t="s">
        <v>12</v>
      </c>
    </row>
    <row r="70" spans="2:6" ht="12.5">
      <c r="B70" s="114">
        <v>45554.479861111111</v>
      </c>
      <c r="C70" s="100">
        <v>301</v>
      </c>
      <c r="D70" s="115">
        <v>16.440000000000001</v>
      </c>
      <c r="E70" s="98">
        <v>4948.4400000000005</v>
      </c>
      <c r="F70" s="101" t="s">
        <v>12</v>
      </c>
    </row>
    <row r="71" spans="2:6" ht="12.5">
      <c r="B71" s="114">
        <v>45554.481944444444</v>
      </c>
      <c r="C71" s="100">
        <v>138</v>
      </c>
      <c r="D71" s="115">
        <v>16.45</v>
      </c>
      <c r="E71" s="98">
        <v>2270.1</v>
      </c>
      <c r="F71" s="101" t="s">
        <v>12</v>
      </c>
    </row>
    <row r="72" spans="2:6" ht="12.5">
      <c r="B72" s="114">
        <v>45554.481944444444</v>
      </c>
      <c r="C72" s="100">
        <v>355</v>
      </c>
      <c r="D72" s="115">
        <v>16.45</v>
      </c>
      <c r="E72" s="98">
        <v>5839.75</v>
      </c>
      <c r="F72" s="101" t="s">
        <v>12</v>
      </c>
    </row>
    <row r="73" spans="2:6" ht="12.5">
      <c r="B73" s="114">
        <v>45554.481944444444</v>
      </c>
      <c r="C73" s="100">
        <v>355</v>
      </c>
      <c r="D73" s="115">
        <v>16.45</v>
      </c>
      <c r="E73" s="98">
        <v>5839.75</v>
      </c>
      <c r="F73" s="101" t="s">
        <v>12</v>
      </c>
    </row>
    <row r="74" spans="2:6" ht="12.5">
      <c r="B74" s="114">
        <v>45554.490972222222</v>
      </c>
      <c r="C74" s="100">
        <v>297</v>
      </c>
      <c r="D74" s="115">
        <v>16.46</v>
      </c>
      <c r="E74" s="98">
        <v>4888.62</v>
      </c>
      <c r="F74" s="101" t="s">
        <v>12</v>
      </c>
    </row>
    <row r="75" spans="2:6" ht="12.5">
      <c r="B75" s="114">
        <v>45554.490972222222</v>
      </c>
      <c r="C75" s="100">
        <v>323</v>
      </c>
      <c r="D75" s="115">
        <v>16.47</v>
      </c>
      <c r="E75" s="98">
        <v>5319.8099999999995</v>
      </c>
      <c r="F75" s="101" t="s">
        <v>12</v>
      </c>
    </row>
    <row r="76" spans="2:6" ht="12.5">
      <c r="B76" s="114">
        <v>45554.502083333333</v>
      </c>
      <c r="C76" s="100">
        <v>581</v>
      </c>
      <c r="D76" s="115">
        <v>16.46</v>
      </c>
      <c r="E76" s="98">
        <v>9563.26</v>
      </c>
      <c r="F76" s="101" t="s">
        <v>12</v>
      </c>
    </row>
    <row r="77" spans="2:6" ht="12.5">
      <c r="B77" s="114">
        <v>45554.502083333333</v>
      </c>
      <c r="C77" s="100">
        <v>274</v>
      </c>
      <c r="D77" s="115">
        <v>16.45</v>
      </c>
      <c r="E77" s="98">
        <v>4507.3</v>
      </c>
      <c r="F77" s="101" t="s">
        <v>12</v>
      </c>
    </row>
    <row r="78" spans="2:6" ht="12.5">
      <c r="B78" s="114">
        <v>45554.513888888891</v>
      </c>
      <c r="C78" s="100">
        <v>279</v>
      </c>
      <c r="D78" s="115">
        <v>16.440000000000001</v>
      </c>
      <c r="E78" s="98">
        <v>4586.76</v>
      </c>
      <c r="F78" s="101" t="s">
        <v>12</v>
      </c>
    </row>
    <row r="79" spans="2:6" ht="12.5">
      <c r="B79" s="114">
        <v>45554.513888888891</v>
      </c>
      <c r="C79" s="100">
        <v>207</v>
      </c>
      <c r="D79" s="115">
        <v>16.45</v>
      </c>
      <c r="E79" s="98">
        <v>3405.1499999999996</v>
      </c>
      <c r="F79" s="101" t="s">
        <v>12</v>
      </c>
    </row>
    <row r="80" spans="2:6" ht="12.5">
      <c r="B80" s="114">
        <v>45554.51666666667</v>
      </c>
      <c r="C80" s="100">
        <v>542</v>
      </c>
      <c r="D80" s="115">
        <v>16.45</v>
      </c>
      <c r="E80" s="98">
        <v>8915.9</v>
      </c>
      <c r="F80" s="101" t="s">
        <v>12</v>
      </c>
    </row>
    <row r="81" spans="2:6" ht="12.5">
      <c r="B81" s="114">
        <v>45554.51666666667</v>
      </c>
      <c r="C81" s="100">
        <v>284</v>
      </c>
      <c r="D81" s="115">
        <v>16.45</v>
      </c>
      <c r="E81" s="98">
        <v>4671.8</v>
      </c>
      <c r="F81" s="101" t="s">
        <v>12</v>
      </c>
    </row>
    <row r="82" spans="2:6" ht="12.5">
      <c r="B82" s="114">
        <v>45554.518750000003</v>
      </c>
      <c r="C82" s="100">
        <v>297</v>
      </c>
      <c r="D82" s="115">
        <v>16.440000000000001</v>
      </c>
      <c r="E82" s="98">
        <v>4882.68</v>
      </c>
      <c r="F82" s="101" t="s">
        <v>12</v>
      </c>
    </row>
    <row r="83" spans="2:6" ht="12.5">
      <c r="B83" s="114">
        <v>45554.526388888888</v>
      </c>
      <c r="C83" s="100">
        <v>284</v>
      </c>
      <c r="D83" s="115">
        <v>16.420000000000002</v>
      </c>
      <c r="E83" s="98">
        <v>4663.2800000000007</v>
      </c>
      <c r="F83" s="101" t="s">
        <v>12</v>
      </c>
    </row>
    <row r="84" spans="2:6" ht="12.5">
      <c r="B84" s="114">
        <v>45554.533333333333</v>
      </c>
      <c r="C84" s="100">
        <v>288</v>
      </c>
      <c r="D84" s="115">
        <v>16.41</v>
      </c>
      <c r="E84" s="98">
        <v>4726.08</v>
      </c>
      <c r="F84" s="101" t="s">
        <v>12</v>
      </c>
    </row>
    <row r="85" spans="2:6" ht="12.5">
      <c r="B85" s="114">
        <v>45554.533333333333</v>
      </c>
      <c r="C85" s="100">
        <v>11</v>
      </c>
      <c r="D85" s="115">
        <v>16.41</v>
      </c>
      <c r="E85" s="98">
        <v>180.51</v>
      </c>
      <c r="F85" s="101" t="s">
        <v>12</v>
      </c>
    </row>
    <row r="86" spans="2:6" ht="12.5">
      <c r="B86" s="114">
        <v>45554.533333333333</v>
      </c>
      <c r="C86" s="100">
        <v>288</v>
      </c>
      <c r="D86" s="115">
        <v>16.41</v>
      </c>
      <c r="E86" s="98">
        <v>4726.08</v>
      </c>
      <c r="F86" s="101" t="s">
        <v>12</v>
      </c>
    </row>
    <row r="87" spans="2:6" ht="12.5">
      <c r="B87" s="114">
        <v>45554.533333333333</v>
      </c>
      <c r="C87" s="100">
        <v>20</v>
      </c>
      <c r="D87" s="115">
        <v>16.41</v>
      </c>
      <c r="E87" s="98">
        <v>328.2</v>
      </c>
      <c r="F87" s="101" t="s">
        <v>12</v>
      </c>
    </row>
    <row r="88" spans="2:6" ht="12.5">
      <c r="B88" s="114">
        <v>45554.533333333333</v>
      </c>
      <c r="C88" s="100">
        <v>5</v>
      </c>
      <c r="D88" s="115">
        <v>16.41</v>
      </c>
      <c r="E88" s="98">
        <v>82.05</v>
      </c>
      <c r="F88" s="101" t="s">
        <v>12</v>
      </c>
    </row>
    <row r="89" spans="2:6" ht="12.5">
      <c r="B89" s="114">
        <v>45554.533333333333</v>
      </c>
      <c r="C89" s="100">
        <v>11</v>
      </c>
      <c r="D89" s="115">
        <v>16.41</v>
      </c>
      <c r="E89" s="98">
        <v>180.51</v>
      </c>
      <c r="F89" s="101" t="s">
        <v>12</v>
      </c>
    </row>
    <row r="90" spans="2:6" ht="12.5">
      <c r="B90" s="114">
        <v>45554.533333333333</v>
      </c>
      <c r="C90" s="100">
        <v>5</v>
      </c>
      <c r="D90" s="115">
        <v>16.41</v>
      </c>
      <c r="E90" s="98">
        <v>82.05</v>
      </c>
      <c r="F90" s="101" t="s">
        <v>12</v>
      </c>
    </row>
    <row r="91" spans="2:6" ht="12.5">
      <c r="B91" s="114">
        <v>45554.533333333333</v>
      </c>
      <c r="C91" s="100">
        <v>546</v>
      </c>
      <c r="D91" s="115">
        <v>16.41</v>
      </c>
      <c r="E91" s="98">
        <v>8959.86</v>
      </c>
      <c r="F91" s="101" t="s">
        <v>12</v>
      </c>
    </row>
    <row r="92" spans="2:6" ht="12.5">
      <c r="B92" s="114">
        <v>45554.533333333333</v>
      </c>
      <c r="C92" s="100">
        <v>125</v>
      </c>
      <c r="D92" s="115">
        <v>16.41</v>
      </c>
      <c r="E92" s="98">
        <v>2051.25</v>
      </c>
      <c r="F92" s="101" t="s">
        <v>12</v>
      </c>
    </row>
    <row r="93" spans="2:6" ht="12.5">
      <c r="B93" s="114">
        <v>45554.536805555559</v>
      </c>
      <c r="C93" s="100">
        <v>343</v>
      </c>
      <c r="D93" s="115">
        <v>16.41</v>
      </c>
      <c r="E93" s="98">
        <v>5628.63</v>
      </c>
      <c r="F93" s="101" t="s">
        <v>12</v>
      </c>
    </row>
    <row r="94" spans="2:6" ht="12.5">
      <c r="B94" s="114">
        <v>45554.540972222225</v>
      </c>
      <c r="C94" s="100">
        <v>281</v>
      </c>
      <c r="D94" s="115">
        <v>16.41</v>
      </c>
      <c r="E94" s="98">
        <v>4611.21</v>
      </c>
      <c r="F94" s="101" t="s">
        <v>12</v>
      </c>
    </row>
    <row r="95" spans="2:6" ht="12.5">
      <c r="B95" s="114">
        <v>45554.540972222225</v>
      </c>
      <c r="C95" s="100">
        <v>304</v>
      </c>
      <c r="D95" s="115">
        <v>16.41</v>
      </c>
      <c r="E95" s="98">
        <v>4988.6400000000003</v>
      </c>
      <c r="F95" s="101" t="s">
        <v>12</v>
      </c>
    </row>
    <row r="96" spans="2:6" ht="12.5">
      <c r="B96" s="114">
        <v>45554.543749999997</v>
      </c>
      <c r="C96" s="100">
        <v>307</v>
      </c>
      <c r="D96" s="115">
        <v>16.41</v>
      </c>
      <c r="E96" s="98">
        <v>5037.87</v>
      </c>
      <c r="F96" s="101" t="s">
        <v>12</v>
      </c>
    </row>
    <row r="97" spans="2:6" ht="12.5">
      <c r="B97" s="114">
        <v>45554.554861111108</v>
      </c>
      <c r="C97" s="100">
        <v>319</v>
      </c>
      <c r="D97" s="115">
        <v>16.41</v>
      </c>
      <c r="E97" s="98">
        <v>5234.79</v>
      </c>
      <c r="F97" s="101" t="s">
        <v>12</v>
      </c>
    </row>
    <row r="98" spans="2:6" ht="12.5">
      <c r="B98" s="114">
        <v>45554.558333333334</v>
      </c>
      <c r="C98" s="100">
        <v>284</v>
      </c>
      <c r="D98" s="115">
        <v>16.43</v>
      </c>
      <c r="E98" s="98">
        <v>4666.12</v>
      </c>
      <c r="F98" s="101" t="s">
        <v>12</v>
      </c>
    </row>
    <row r="99" spans="2:6" ht="12.5">
      <c r="B99" s="114">
        <v>45554.558333333334</v>
      </c>
      <c r="C99" s="100">
        <v>539</v>
      </c>
      <c r="D99" s="115">
        <v>16.43</v>
      </c>
      <c r="E99" s="98">
        <v>8855.77</v>
      </c>
      <c r="F99" s="101" t="s">
        <v>12</v>
      </c>
    </row>
    <row r="100" spans="2:6" ht="12.5">
      <c r="B100" s="114">
        <v>45554.561111111114</v>
      </c>
      <c r="C100" s="100">
        <v>347</v>
      </c>
      <c r="D100" s="115">
        <v>16.47</v>
      </c>
      <c r="E100" s="98">
        <v>5715.0899999999992</v>
      </c>
      <c r="F100" s="101" t="s">
        <v>12</v>
      </c>
    </row>
    <row r="101" spans="2:6" ht="12.5">
      <c r="B101" s="114">
        <v>45554.571527777778</v>
      </c>
      <c r="C101" s="100">
        <v>591</v>
      </c>
      <c r="D101" s="115">
        <v>16.489999999999998</v>
      </c>
      <c r="E101" s="98">
        <v>9745.5899999999983</v>
      </c>
      <c r="F101" s="101" t="s">
        <v>12</v>
      </c>
    </row>
    <row r="102" spans="2:6" ht="12.5">
      <c r="B102" s="114">
        <v>45554.57708333333</v>
      </c>
      <c r="C102" s="100">
        <v>323</v>
      </c>
      <c r="D102" s="115">
        <v>16.48</v>
      </c>
      <c r="E102" s="98">
        <v>5323.04</v>
      </c>
      <c r="F102" s="101" t="s">
        <v>12</v>
      </c>
    </row>
    <row r="103" spans="2:6" ht="12.5">
      <c r="B103" s="114">
        <v>45554.59097222222</v>
      </c>
      <c r="C103" s="100">
        <v>178</v>
      </c>
      <c r="D103" s="115">
        <v>16.52</v>
      </c>
      <c r="E103" s="98">
        <v>2940.56</v>
      </c>
      <c r="F103" s="101" t="s">
        <v>12</v>
      </c>
    </row>
    <row r="104" spans="2:6" ht="12.5">
      <c r="B104" s="114">
        <v>45554.592361111114</v>
      </c>
      <c r="C104" s="100">
        <v>324</v>
      </c>
      <c r="D104" s="115">
        <v>16.5</v>
      </c>
      <c r="E104" s="98">
        <v>5346</v>
      </c>
      <c r="F104" s="101" t="s">
        <v>12</v>
      </c>
    </row>
    <row r="105" spans="2:6" ht="12.5">
      <c r="B105" s="114">
        <v>45554.592361111114</v>
      </c>
      <c r="C105" s="100">
        <v>332</v>
      </c>
      <c r="D105" s="115">
        <v>16.510000000000002</v>
      </c>
      <c r="E105" s="98">
        <v>5481.3200000000006</v>
      </c>
      <c r="F105" s="101" t="s">
        <v>12</v>
      </c>
    </row>
    <row r="106" spans="2:6" ht="12.5">
      <c r="B106" s="114">
        <v>45554.592361111114</v>
      </c>
      <c r="C106" s="100">
        <v>125</v>
      </c>
      <c r="D106" s="115">
        <v>16.52</v>
      </c>
      <c r="E106" s="98">
        <v>2065</v>
      </c>
      <c r="F106" s="101" t="s">
        <v>12</v>
      </c>
    </row>
    <row r="107" spans="2:6" ht="12.5">
      <c r="B107" s="114">
        <v>45554.592361111114</v>
      </c>
      <c r="C107" s="100">
        <v>162</v>
      </c>
      <c r="D107" s="115">
        <v>16.52</v>
      </c>
      <c r="E107" s="98">
        <v>2676.24</v>
      </c>
      <c r="F107" s="101" t="s">
        <v>12</v>
      </c>
    </row>
    <row r="108" spans="2:6" ht="12.5">
      <c r="B108" s="114">
        <v>45554.592361111114</v>
      </c>
      <c r="C108" s="100">
        <v>303</v>
      </c>
      <c r="D108" s="115">
        <v>16.52</v>
      </c>
      <c r="E108" s="98">
        <v>5005.5599999999995</v>
      </c>
      <c r="F108" s="101" t="s">
        <v>12</v>
      </c>
    </row>
    <row r="109" spans="2:6" ht="12.5">
      <c r="B109" s="114">
        <v>45554.603472222225</v>
      </c>
      <c r="C109" s="100">
        <v>286</v>
      </c>
      <c r="D109" s="115">
        <v>16.510000000000002</v>
      </c>
      <c r="E109" s="98">
        <v>4721.8600000000006</v>
      </c>
      <c r="F109" s="101" t="s">
        <v>12</v>
      </c>
    </row>
    <row r="110" spans="2:6" ht="12.5">
      <c r="B110" s="114">
        <v>45554.612500000003</v>
      </c>
      <c r="C110" s="100">
        <v>204</v>
      </c>
      <c r="D110" s="115">
        <v>16.5</v>
      </c>
      <c r="E110" s="98">
        <v>3366</v>
      </c>
      <c r="F110" s="101" t="s">
        <v>12</v>
      </c>
    </row>
    <row r="111" spans="2:6" ht="12.5">
      <c r="B111" s="114">
        <v>45554.618750000001</v>
      </c>
      <c r="C111" s="100">
        <v>282</v>
      </c>
      <c r="D111" s="115">
        <v>16.53</v>
      </c>
      <c r="E111" s="98">
        <v>4661.46</v>
      </c>
      <c r="F111" s="101" t="s">
        <v>12</v>
      </c>
    </row>
    <row r="112" spans="2:6" ht="12.5">
      <c r="B112" s="114">
        <v>45554.618750000001</v>
      </c>
      <c r="C112" s="100">
        <v>270</v>
      </c>
      <c r="D112" s="115">
        <v>16.53</v>
      </c>
      <c r="E112" s="98">
        <v>4463.1000000000004</v>
      </c>
      <c r="F112" s="101" t="s">
        <v>12</v>
      </c>
    </row>
    <row r="113" spans="2:6" ht="12.5">
      <c r="B113" s="114">
        <v>45554.618750000001</v>
      </c>
      <c r="C113" s="100">
        <v>273</v>
      </c>
      <c r="D113" s="115">
        <v>16.53</v>
      </c>
      <c r="E113" s="98">
        <v>4512.6900000000005</v>
      </c>
      <c r="F113" s="101" t="s">
        <v>12</v>
      </c>
    </row>
    <row r="114" spans="2:6" ht="12.5">
      <c r="B114" s="114">
        <v>45554.618750000001</v>
      </c>
      <c r="C114" s="100">
        <v>113</v>
      </c>
      <c r="D114" s="115">
        <v>16.54</v>
      </c>
      <c r="E114" s="98">
        <v>1869.02</v>
      </c>
      <c r="F114" s="101" t="s">
        <v>12</v>
      </c>
    </row>
    <row r="115" spans="2:6" ht="12.5">
      <c r="B115" s="114">
        <v>45554.618750000001</v>
      </c>
      <c r="C115" s="100">
        <v>184</v>
      </c>
      <c r="D115" s="115">
        <v>16.54</v>
      </c>
      <c r="E115" s="98">
        <v>3043.3599999999997</v>
      </c>
      <c r="F115" s="101" t="s">
        <v>12</v>
      </c>
    </row>
    <row r="116" spans="2:6" ht="12.5">
      <c r="B116" s="114">
        <v>45554.618750000001</v>
      </c>
      <c r="C116" s="100">
        <v>282</v>
      </c>
      <c r="D116" s="115">
        <v>16.54</v>
      </c>
      <c r="E116" s="98">
        <v>4664.28</v>
      </c>
      <c r="F116" s="101" t="s">
        <v>12</v>
      </c>
    </row>
    <row r="117" spans="2:6" ht="12.5">
      <c r="B117" s="114">
        <v>45554.625</v>
      </c>
      <c r="C117" s="100">
        <v>281</v>
      </c>
      <c r="D117" s="115">
        <v>16.52</v>
      </c>
      <c r="E117" s="98">
        <v>4642.12</v>
      </c>
      <c r="F117" s="101" t="s">
        <v>12</v>
      </c>
    </row>
    <row r="118" spans="2:6" ht="12.5">
      <c r="B118" s="114">
        <v>45554.629861111112</v>
      </c>
      <c r="C118" s="100">
        <v>272</v>
      </c>
      <c r="D118" s="115">
        <v>16.53</v>
      </c>
      <c r="E118" s="98">
        <v>4496.16</v>
      </c>
      <c r="F118" s="101" t="s">
        <v>12</v>
      </c>
    </row>
    <row r="119" spans="2:6" ht="12.5">
      <c r="B119" s="114">
        <v>45554.635416666664</v>
      </c>
      <c r="C119" s="100">
        <v>297</v>
      </c>
      <c r="D119" s="115">
        <v>16.54</v>
      </c>
      <c r="E119" s="98">
        <v>4912.38</v>
      </c>
      <c r="F119" s="101" t="s">
        <v>12</v>
      </c>
    </row>
    <row r="120" spans="2:6" ht="12.5">
      <c r="B120" s="114">
        <v>45554.64166666667</v>
      </c>
      <c r="C120" s="100">
        <v>552</v>
      </c>
      <c r="D120" s="115">
        <v>16.53</v>
      </c>
      <c r="E120" s="98">
        <v>9124.5600000000013</v>
      </c>
      <c r="F120" s="101" t="s">
        <v>12</v>
      </c>
    </row>
    <row r="121" spans="2:6" ht="12.5">
      <c r="B121" s="114">
        <v>45554.644444444442</v>
      </c>
      <c r="C121" s="100">
        <v>269</v>
      </c>
      <c r="D121" s="115">
        <v>16.510000000000002</v>
      </c>
      <c r="E121" s="98">
        <v>4441.1900000000005</v>
      </c>
      <c r="F121" s="101" t="s">
        <v>12</v>
      </c>
    </row>
    <row r="122" spans="2:6" ht="12.5">
      <c r="B122" s="114">
        <v>45554.645833333336</v>
      </c>
      <c r="C122" s="100">
        <v>293</v>
      </c>
      <c r="D122" s="115">
        <v>16.5</v>
      </c>
      <c r="E122" s="98">
        <v>4834.5</v>
      </c>
      <c r="F122" s="101" t="s">
        <v>12</v>
      </c>
    </row>
    <row r="123" spans="2:6" ht="12.5">
      <c r="B123" s="114">
        <v>45554.648611111108</v>
      </c>
      <c r="C123" s="100">
        <v>310</v>
      </c>
      <c r="D123" s="115">
        <v>16.489999999999998</v>
      </c>
      <c r="E123" s="98">
        <v>5111.8999999999996</v>
      </c>
      <c r="F123" s="101" t="s">
        <v>12</v>
      </c>
    </row>
    <row r="124" spans="2:6" ht="12.5">
      <c r="B124" s="114">
        <v>45554.652777777781</v>
      </c>
      <c r="C124" s="100">
        <v>313</v>
      </c>
      <c r="D124" s="115">
        <v>16.5</v>
      </c>
      <c r="E124" s="98">
        <v>5164.5</v>
      </c>
      <c r="F124" s="101" t="s">
        <v>12</v>
      </c>
    </row>
    <row r="125" spans="2:6" ht="12.5">
      <c r="B125" s="114">
        <v>45554.652777777781</v>
      </c>
      <c r="C125" s="100">
        <v>280</v>
      </c>
      <c r="D125" s="115">
        <v>16.5</v>
      </c>
      <c r="E125" s="98">
        <v>4620</v>
      </c>
      <c r="F125" s="101" t="s">
        <v>12</v>
      </c>
    </row>
    <row r="126" spans="2:6" ht="12.5">
      <c r="B126" s="114">
        <v>45554.655555555553</v>
      </c>
      <c r="C126" s="100">
        <v>308</v>
      </c>
      <c r="D126" s="115">
        <v>16.440000000000001</v>
      </c>
      <c r="E126" s="98">
        <v>5063.5200000000004</v>
      </c>
      <c r="F126" s="101" t="s">
        <v>12</v>
      </c>
    </row>
    <row r="127" spans="2:6" ht="12.5">
      <c r="B127" s="114">
        <v>45554.655555555553</v>
      </c>
      <c r="C127" s="100">
        <v>270</v>
      </c>
      <c r="D127" s="115">
        <v>16.45</v>
      </c>
      <c r="E127" s="98">
        <v>4441.5</v>
      </c>
      <c r="F127" s="101" t="s">
        <v>12</v>
      </c>
    </row>
    <row r="128" spans="2:6" ht="12.5">
      <c r="B128" s="114">
        <v>45554.655555555553</v>
      </c>
      <c r="C128" s="100">
        <v>300</v>
      </c>
      <c r="D128" s="115">
        <v>16.45</v>
      </c>
      <c r="E128" s="98">
        <v>4935</v>
      </c>
      <c r="F128" s="101" t="s">
        <v>12</v>
      </c>
    </row>
    <row r="129" spans="2:6" ht="12.5">
      <c r="B129" s="114">
        <v>45554.655555555553</v>
      </c>
      <c r="C129" s="100">
        <v>270</v>
      </c>
      <c r="D129" s="115">
        <v>16.45</v>
      </c>
      <c r="E129" s="98">
        <v>4441.5</v>
      </c>
      <c r="F129" s="101" t="s">
        <v>12</v>
      </c>
    </row>
    <row r="130" spans="2:6" ht="12.5">
      <c r="B130" s="114">
        <v>45554.657638888886</v>
      </c>
      <c r="C130" s="100">
        <v>105</v>
      </c>
      <c r="D130" s="115">
        <v>16.43</v>
      </c>
      <c r="E130" s="98">
        <v>1725.1499999999999</v>
      </c>
      <c r="F130" s="101" t="s">
        <v>12</v>
      </c>
    </row>
    <row r="131" spans="2:6" ht="12.5">
      <c r="B131" s="114">
        <v>45554.657638888886</v>
      </c>
      <c r="C131" s="100">
        <v>56</v>
      </c>
      <c r="D131" s="115">
        <v>16.43</v>
      </c>
      <c r="E131" s="98">
        <v>920.07999999999993</v>
      </c>
      <c r="F131" s="101" t="s">
        <v>12</v>
      </c>
    </row>
    <row r="132" spans="2:6" ht="12.5">
      <c r="B132" s="114">
        <v>45554.657638888886</v>
      </c>
      <c r="C132" s="100">
        <v>125</v>
      </c>
      <c r="D132" s="115">
        <v>16.43</v>
      </c>
      <c r="E132" s="98">
        <v>2053.75</v>
      </c>
      <c r="F132" s="101" t="s">
        <v>12</v>
      </c>
    </row>
    <row r="133" spans="2:6" ht="12.5">
      <c r="B133" s="114">
        <v>45554.663888888892</v>
      </c>
      <c r="C133" s="100">
        <v>1</v>
      </c>
      <c r="D133" s="115">
        <v>16.46</v>
      </c>
      <c r="E133" s="98">
        <v>16.46</v>
      </c>
      <c r="F133" s="101" t="s">
        <v>12</v>
      </c>
    </row>
    <row r="134" spans="2:6" ht="12.5">
      <c r="B134" s="114">
        <v>45554.663888888892</v>
      </c>
      <c r="C134" s="100">
        <v>2</v>
      </c>
      <c r="D134" s="115">
        <v>16.46</v>
      </c>
      <c r="E134" s="98">
        <v>32.92</v>
      </c>
      <c r="F134" s="101" t="s">
        <v>12</v>
      </c>
    </row>
    <row r="135" spans="2:6" ht="12.5">
      <c r="B135" s="114">
        <v>45554.663888888892</v>
      </c>
      <c r="C135" s="100">
        <v>258</v>
      </c>
      <c r="D135" s="115">
        <v>16.46</v>
      </c>
      <c r="E135" s="98">
        <v>4246.68</v>
      </c>
      <c r="F135" s="101" t="s">
        <v>12</v>
      </c>
    </row>
    <row r="136" spans="2:6" ht="12.5">
      <c r="B136" s="114">
        <v>45554.665277777778</v>
      </c>
      <c r="C136" s="100">
        <v>176</v>
      </c>
      <c r="D136" s="115">
        <v>16.45</v>
      </c>
      <c r="E136" s="98">
        <v>2895.2</v>
      </c>
      <c r="F136" s="101" t="s">
        <v>12</v>
      </c>
    </row>
    <row r="137" spans="2:6" ht="12.5">
      <c r="B137" s="114">
        <v>45554.665277777778</v>
      </c>
      <c r="C137" s="100">
        <v>107</v>
      </c>
      <c r="D137" s="115">
        <v>16.45</v>
      </c>
      <c r="E137" s="98">
        <v>1760.1499999999999</v>
      </c>
      <c r="F137" s="101" t="s">
        <v>12</v>
      </c>
    </row>
    <row r="138" spans="2:6" ht="12.5">
      <c r="B138" s="114">
        <v>45554.667361111111</v>
      </c>
      <c r="C138" s="100">
        <v>570</v>
      </c>
      <c r="D138" s="115">
        <v>16.45</v>
      </c>
      <c r="E138" s="98">
        <v>9376.5</v>
      </c>
      <c r="F138" s="101" t="s">
        <v>12</v>
      </c>
    </row>
    <row r="139" spans="2:6" ht="12.5">
      <c r="B139" s="114">
        <v>45554.675694444442</v>
      </c>
      <c r="C139" s="100">
        <v>271</v>
      </c>
      <c r="D139" s="115">
        <v>16.46</v>
      </c>
      <c r="E139" s="98">
        <v>4460.66</v>
      </c>
      <c r="F139" s="101" t="s">
        <v>12</v>
      </c>
    </row>
    <row r="140" spans="2:6" ht="12.5">
      <c r="B140" s="114">
        <v>45554.677083333336</v>
      </c>
      <c r="C140" s="100">
        <v>57</v>
      </c>
      <c r="D140" s="115">
        <v>16.46</v>
      </c>
      <c r="E140" s="98">
        <v>938.22</v>
      </c>
      <c r="F140" s="101" t="s">
        <v>12</v>
      </c>
    </row>
    <row r="141" spans="2:6" ht="12.5">
      <c r="B141" s="114">
        <v>45554.677083333336</v>
      </c>
      <c r="C141" s="100">
        <v>370</v>
      </c>
      <c r="D141" s="115">
        <v>16.46</v>
      </c>
      <c r="E141" s="98">
        <v>6090.2000000000007</v>
      </c>
      <c r="F141" s="101" t="s">
        <v>12</v>
      </c>
    </row>
    <row r="142" spans="2:6" ht="12.5">
      <c r="B142" s="114">
        <v>45554.677083333336</v>
      </c>
      <c r="C142" s="100">
        <v>118</v>
      </c>
      <c r="D142" s="115">
        <v>16.46</v>
      </c>
      <c r="E142" s="98">
        <v>1942.2800000000002</v>
      </c>
      <c r="F142" s="101" t="s">
        <v>12</v>
      </c>
    </row>
    <row r="143" spans="2:6" ht="12.5">
      <c r="B143" s="114">
        <v>45554.677083333336</v>
      </c>
      <c r="C143" s="100">
        <v>370</v>
      </c>
      <c r="D143" s="115">
        <v>16.46</v>
      </c>
      <c r="E143" s="98">
        <v>6090.2000000000007</v>
      </c>
      <c r="F143" s="101" t="s">
        <v>12</v>
      </c>
    </row>
    <row r="144" spans="2:6" ht="12.5">
      <c r="B144" s="114">
        <v>45554.683333333334</v>
      </c>
      <c r="C144" s="100">
        <v>288</v>
      </c>
      <c r="D144" s="115">
        <v>16.440000000000001</v>
      </c>
      <c r="E144" s="98">
        <v>4734.72</v>
      </c>
      <c r="F144" s="101" t="s">
        <v>12</v>
      </c>
    </row>
    <row r="145" spans="2:6" ht="12.5">
      <c r="B145" s="114">
        <v>45554.688888888886</v>
      </c>
      <c r="C145" s="100">
        <v>290</v>
      </c>
      <c r="D145" s="115">
        <v>16.440000000000001</v>
      </c>
      <c r="E145" s="98">
        <v>4767.6000000000004</v>
      </c>
      <c r="F145" s="101" t="s">
        <v>12</v>
      </c>
    </row>
    <row r="146" spans="2:6" ht="12.5">
      <c r="B146" s="114">
        <v>45554.688888888886</v>
      </c>
      <c r="C146" s="100">
        <v>282</v>
      </c>
      <c r="D146" s="115">
        <v>16.440000000000001</v>
      </c>
      <c r="E146" s="98">
        <v>4636.08</v>
      </c>
      <c r="F146" s="101" t="s">
        <v>12</v>
      </c>
    </row>
    <row r="147" spans="2:6" ht="12.5">
      <c r="B147" s="114">
        <v>45554.688888888886</v>
      </c>
      <c r="C147" s="100">
        <v>76</v>
      </c>
      <c r="D147" s="115">
        <v>16.440000000000001</v>
      </c>
      <c r="E147" s="98">
        <v>1249.44</v>
      </c>
      <c r="F147" s="101" t="s">
        <v>12</v>
      </c>
    </row>
    <row r="148" spans="2:6" ht="12.5">
      <c r="B148" s="114">
        <v>45554.688888888886</v>
      </c>
      <c r="C148" s="100">
        <v>68</v>
      </c>
      <c r="D148" s="115">
        <v>16.440000000000001</v>
      </c>
      <c r="E148" s="98">
        <v>1117.92</v>
      </c>
      <c r="F148" s="101" t="s">
        <v>12</v>
      </c>
    </row>
    <row r="149" spans="2:6" ht="12.5">
      <c r="B149" s="114">
        <v>45554.688888888886</v>
      </c>
      <c r="C149" s="100">
        <v>132</v>
      </c>
      <c r="D149" s="115">
        <v>16.440000000000001</v>
      </c>
      <c r="E149" s="98">
        <v>2170.0800000000004</v>
      </c>
      <c r="F149" s="101" t="s">
        <v>12</v>
      </c>
    </row>
    <row r="150" spans="2:6" ht="12.5">
      <c r="B150" s="114">
        <v>45554.69027777778</v>
      </c>
      <c r="C150" s="100">
        <v>300</v>
      </c>
      <c r="D150" s="115">
        <v>16.440000000000001</v>
      </c>
      <c r="E150" s="98">
        <v>4932</v>
      </c>
      <c r="F150" s="101" t="s">
        <v>12</v>
      </c>
    </row>
    <row r="151" spans="2:6" ht="12.5">
      <c r="B151" s="114">
        <v>45554.694444444445</v>
      </c>
      <c r="C151" s="100">
        <v>600</v>
      </c>
      <c r="D151" s="115">
        <v>16.46</v>
      </c>
      <c r="E151" s="98">
        <v>9876</v>
      </c>
      <c r="F151" s="101" t="s">
        <v>12</v>
      </c>
    </row>
    <row r="152" spans="2:6" ht="12.5">
      <c r="B152" s="114">
        <v>45554.70416666667</v>
      </c>
      <c r="C152" s="100">
        <v>824</v>
      </c>
      <c r="D152" s="115">
        <v>16.47</v>
      </c>
      <c r="E152" s="98">
        <v>13571.279999999999</v>
      </c>
      <c r="F152" s="101" t="s">
        <v>12</v>
      </c>
    </row>
    <row r="153" spans="2:6" ht="12.5">
      <c r="B153" s="114">
        <v>45554.70416666667</v>
      </c>
      <c r="C153" s="100">
        <v>32</v>
      </c>
      <c r="D153" s="115">
        <v>16.48</v>
      </c>
      <c r="E153" s="98">
        <v>527.36</v>
      </c>
      <c r="F153" s="101" t="s">
        <v>12</v>
      </c>
    </row>
    <row r="154" spans="2:6" ht="12.5">
      <c r="B154" s="114">
        <v>45554.70416666667</v>
      </c>
      <c r="C154" s="100">
        <v>237</v>
      </c>
      <c r="D154" s="101">
        <v>16.48</v>
      </c>
      <c r="E154" s="98">
        <v>3905.76</v>
      </c>
      <c r="F154" s="101" t="s">
        <v>12</v>
      </c>
    </row>
    <row r="155" spans="2:6" ht="12.5">
      <c r="B155" s="114">
        <v>45554.708333333336</v>
      </c>
      <c r="C155" s="100">
        <v>256</v>
      </c>
      <c r="D155" s="101">
        <v>16.46</v>
      </c>
      <c r="E155" s="98">
        <v>4213.76</v>
      </c>
      <c r="F155" s="101" t="s">
        <v>12</v>
      </c>
    </row>
    <row r="156" spans="2:6" ht="12.5">
      <c r="B156" s="114">
        <v>45554.708333333336</v>
      </c>
      <c r="C156" s="100">
        <v>297</v>
      </c>
      <c r="D156" s="101">
        <v>16.46</v>
      </c>
      <c r="E156" s="98">
        <v>4888.62</v>
      </c>
      <c r="F156" s="101" t="s">
        <v>12</v>
      </c>
    </row>
    <row r="157" spans="2:6" ht="12.5">
      <c r="B157" s="114">
        <v>45554.71597222222</v>
      </c>
      <c r="C157" s="100">
        <v>14</v>
      </c>
      <c r="D157" s="101">
        <v>16.47</v>
      </c>
      <c r="E157" s="98">
        <v>230.57999999999998</v>
      </c>
      <c r="F157" s="101" t="s">
        <v>12</v>
      </c>
    </row>
    <row r="158" spans="2:6" ht="12.5">
      <c r="B158" s="114">
        <v>45554.71597222222</v>
      </c>
      <c r="C158" s="100">
        <v>34</v>
      </c>
      <c r="D158" s="101">
        <v>16.47</v>
      </c>
      <c r="E158" s="98">
        <v>559.98</v>
      </c>
      <c r="F158" s="101" t="s">
        <v>12</v>
      </c>
    </row>
    <row r="159" spans="2:6" ht="12.5">
      <c r="B159" s="114">
        <v>45554.717361111114</v>
      </c>
      <c r="C159" s="100">
        <v>276</v>
      </c>
      <c r="D159" s="101">
        <v>16.47</v>
      </c>
      <c r="E159" s="98">
        <v>4545.7199999999993</v>
      </c>
      <c r="F159" s="101" t="s">
        <v>12</v>
      </c>
    </row>
    <row r="160" spans="2:6" ht="12.5">
      <c r="B160" s="114">
        <v>45554.717361111114</v>
      </c>
      <c r="C160" s="100">
        <v>278</v>
      </c>
      <c r="D160" s="101">
        <v>16.47</v>
      </c>
      <c r="E160" s="98">
        <v>4578.66</v>
      </c>
      <c r="F160" s="101" t="s">
        <v>12</v>
      </c>
    </row>
    <row r="161" spans="2:6" ht="12.5">
      <c r="B161" s="114">
        <v>45554.717361111114</v>
      </c>
      <c r="C161" s="100">
        <v>278</v>
      </c>
      <c r="D161" s="101">
        <v>16.47</v>
      </c>
      <c r="E161" s="98">
        <v>4578.66</v>
      </c>
      <c r="F161" s="101" t="s">
        <v>12</v>
      </c>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5">
      <c r="B17" s="82">
        <v>45387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45387.378472222219</v>
      </c>
      <c r="C20" s="100">
        <v>115</v>
      </c>
      <c r="D20" s="115">
        <v>14.81</v>
      </c>
      <c r="E20" s="98">
        <v>1703.15</v>
      </c>
      <c r="F20" s="101" t="s">
        <v>12</v>
      </c>
      <c r="G20" s="116"/>
      <c r="H20" s="113"/>
      <c r="I20" s="113"/>
      <c r="J20" s="113"/>
      <c r="K20" s="113"/>
    </row>
    <row r="21" spans="2:12" ht="12.5">
      <c r="B21" s="114">
        <v>45387.382523148146</v>
      </c>
      <c r="C21" s="100">
        <v>505</v>
      </c>
      <c r="D21" s="115">
        <v>14.78</v>
      </c>
      <c r="E21" s="98">
        <v>7463.9</v>
      </c>
      <c r="F21" s="94" t="s">
        <v>12</v>
      </c>
    </row>
    <row r="22" spans="2:12" ht="12.5">
      <c r="B22" s="114">
        <v>45387.382581018515</v>
      </c>
      <c r="C22" s="100">
        <v>492</v>
      </c>
      <c r="D22" s="115">
        <v>14.77</v>
      </c>
      <c r="E22" s="98">
        <v>7266.84</v>
      </c>
      <c r="F22" s="94" t="s">
        <v>12</v>
      </c>
    </row>
    <row r="23" spans="2:12" ht="12.5">
      <c r="B23" s="114">
        <v>45387.382581018515</v>
      </c>
      <c r="C23" s="100">
        <v>493</v>
      </c>
      <c r="D23" s="115">
        <v>14.77</v>
      </c>
      <c r="E23" s="98">
        <v>7281.61</v>
      </c>
      <c r="F23" s="101" t="s">
        <v>12</v>
      </c>
    </row>
    <row r="24" spans="2:12" ht="12.5">
      <c r="B24" s="114">
        <v>45387.387245370373</v>
      </c>
      <c r="C24" s="100">
        <v>536</v>
      </c>
      <c r="D24" s="115">
        <v>14.78</v>
      </c>
      <c r="E24" s="98">
        <v>7922.08</v>
      </c>
      <c r="F24" s="101" t="s">
        <v>12</v>
      </c>
    </row>
    <row r="25" spans="2:12" ht="12.5">
      <c r="B25" s="114">
        <v>45387.401724537034</v>
      </c>
      <c r="C25" s="100">
        <v>209</v>
      </c>
      <c r="D25" s="115">
        <v>14.76</v>
      </c>
      <c r="E25" s="98">
        <v>3084.84</v>
      </c>
      <c r="F25" s="101" t="s">
        <v>12</v>
      </c>
    </row>
    <row r="26" spans="2:12" ht="12.5">
      <c r="B26" s="114">
        <v>45387.406817129631</v>
      </c>
      <c r="C26" s="100">
        <v>1175</v>
      </c>
      <c r="D26" s="115">
        <v>14.78</v>
      </c>
      <c r="E26" s="98">
        <v>17366.5</v>
      </c>
      <c r="F26" s="101" t="s">
        <v>12</v>
      </c>
    </row>
    <row r="27" spans="2:12" ht="12.5">
      <c r="B27" s="114">
        <v>45387.413599537038</v>
      </c>
      <c r="C27" s="100">
        <v>543</v>
      </c>
      <c r="D27" s="115">
        <v>14.72</v>
      </c>
      <c r="E27" s="98">
        <v>7992.96</v>
      </c>
      <c r="F27" s="101" t="s">
        <v>12</v>
      </c>
    </row>
    <row r="28" spans="2:12" ht="12.5">
      <c r="B28" s="114">
        <v>45387.426840277774</v>
      </c>
      <c r="C28" s="100">
        <v>931</v>
      </c>
      <c r="D28" s="115">
        <v>14.76</v>
      </c>
      <c r="E28" s="98">
        <v>13741.56</v>
      </c>
      <c r="F28" s="101" t="s">
        <v>12</v>
      </c>
    </row>
    <row r="29" spans="2:12" ht="12.5">
      <c r="B29" s="114">
        <v>45387.434629629628</v>
      </c>
      <c r="C29" s="100">
        <v>501</v>
      </c>
      <c r="D29" s="115">
        <v>14.75</v>
      </c>
      <c r="E29" s="98">
        <v>7389.75</v>
      </c>
      <c r="F29" s="101" t="s">
        <v>12</v>
      </c>
    </row>
    <row r="30" spans="2:12" ht="12.5">
      <c r="B30" s="114">
        <v>45387.45113425926</v>
      </c>
      <c r="C30" s="100">
        <v>507</v>
      </c>
      <c r="D30" s="115">
        <v>14.74</v>
      </c>
      <c r="E30" s="98">
        <v>7473.18</v>
      </c>
      <c r="F30" s="101" t="s">
        <v>12</v>
      </c>
    </row>
    <row r="31" spans="2:12" ht="12.5">
      <c r="B31" s="114">
        <v>45387.456099537034</v>
      </c>
      <c r="C31" s="100">
        <v>495</v>
      </c>
      <c r="D31" s="115">
        <v>14.75</v>
      </c>
      <c r="E31" s="98">
        <v>7301.25</v>
      </c>
      <c r="F31" s="101" t="s">
        <v>12</v>
      </c>
    </row>
    <row r="32" spans="2:12" ht="12.5">
      <c r="B32" s="114">
        <v>45387.470636574071</v>
      </c>
      <c r="C32" s="100">
        <v>100</v>
      </c>
      <c r="D32" s="115">
        <v>14.74</v>
      </c>
      <c r="E32" s="98">
        <v>1474</v>
      </c>
      <c r="F32" s="101" t="s">
        <v>12</v>
      </c>
    </row>
    <row r="33" spans="2:6" ht="12.5">
      <c r="B33" s="114">
        <v>45387.471006944441</v>
      </c>
      <c r="C33" s="100">
        <v>366</v>
      </c>
      <c r="D33" s="115">
        <v>14.74</v>
      </c>
      <c r="E33" s="98">
        <v>5394.84</v>
      </c>
      <c r="F33" s="101" t="s">
        <v>12</v>
      </c>
    </row>
    <row r="34" spans="2:6" ht="12.5">
      <c r="B34" s="114">
        <v>45387.471689814818</v>
      </c>
      <c r="C34" s="100">
        <v>454</v>
      </c>
      <c r="D34" s="115">
        <v>14.74</v>
      </c>
      <c r="E34" s="98">
        <v>6691.96</v>
      </c>
      <c r="F34" s="101" t="s">
        <v>12</v>
      </c>
    </row>
    <row r="35" spans="2:6" ht="12.5">
      <c r="B35" s="114">
        <v>45387.481053240743</v>
      </c>
      <c r="C35" s="100">
        <v>526</v>
      </c>
      <c r="D35" s="115">
        <v>14.77</v>
      </c>
      <c r="E35" s="98">
        <v>7769.0199999999995</v>
      </c>
      <c r="F35" s="101" t="s">
        <v>12</v>
      </c>
    </row>
    <row r="36" spans="2:6" ht="12.5">
      <c r="B36" s="114">
        <v>45387.495196759257</v>
      </c>
      <c r="C36" s="100">
        <v>420</v>
      </c>
      <c r="D36" s="115">
        <v>14.77</v>
      </c>
      <c r="E36" s="98">
        <v>6203.4</v>
      </c>
      <c r="F36" s="101" t="s">
        <v>12</v>
      </c>
    </row>
    <row r="37" spans="2:6" ht="12.5">
      <c r="B37" s="114">
        <v>45387.495196759257</v>
      </c>
      <c r="C37" s="100">
        <v>89</v>
      </c>
      <c r="D37" s="115">
        <v>14.77</v>
      </c>
      <c r="E37" s="98">
        <v>1314.53</v>
      </c>
      <c r="F37" s="101" t="s">
        <v>12</v>
      </c>
    </row>
    <row r="38" spans="2:6" ht="12.5">
      <c r="B38" s="114">
        <v>45387.502071759256</v>
      </c>
      <c r="C38" s="100">
        <v>488</v>
      </c>
      <c r="D38" s="115">
        <v>14.78</v>
      </c>
      <c r="E38" s="98">
        <v>7212.6399999999994</v>
      </c>
      <c r="F38" s="101" t="s">
        <v>12</v>
      </c>
    </row>
    <row r="39" spans="2:6" ht="12.5">
      <c r="B39" s="114">
        <v>45387.523356481484</v>
      </c>
      <c r="C39" s="100">
        <v>80</v>
      </c>
      <c r="D39" s="115">
        <v>14.79</v>
      </c>
      <c r="E39" s="98">
        <v>1183.1999999999998</v>
      </c>
      <c r="F39" s="101" t="s">
        <v>12</v>
      </c>
    </row>
    <row r="40" spans="2:6" ht="12.5">
      <c r="B40" s="114">
        <v>45387.523356481484</v>
      </c>
      <c r="C40" s="100">
        <v>408</v>
      </c>
      <c r="D40" s="115">
        <v>14.79</v>
      </c>
      <c r="E40" s="98">
        <v>6034.32</v>
      </c>
      <c r="F40" s="101" t="s">
        <v>12</v>
      </c>
    </row>
    <row r="41" spans="2:6" ht="12.5">
      <c r="B41" s="114">
        <v>45387.523356481484</v>
      </c>
      <c r="C41" s="100">
        <v>491</v>
      </c>
      <c r="D41" s="115">
        <v>14.79</v>
      </c>
      <c r="E41" s="98">
        <v>7261.8899999999994</v>
      </c>
      <c r="F41" s="101" t="s">
        <v>12</v>
      </c>
    </row>
    <row r="42" spans="2:6" ht="12.5">
      <c r="B42" s="114">
        <v>45387.538680555554</v>
      </c>
      <c r="C42" s="100">
        <v>511</v>
      </c>
      <c r="D42" s="115">
        <v>14.79</v>
      </c>
      <c r="E42" s="98">
        <v>7557.69</v>
      </c>
      <c r="F42" s="101" t="s">
        <v>12</v>
      </c>
    </row>
    <row r="43" spans="2:6" ht="12.5">
      <c r="B43" s="114">
        <v>45387.561967592592</v>
      </c>
      <c r="C43" s="100">
        <v>524</v>
      </c>
      <c r="D43" s="115">
        <v>14.78</v>
      </c>
      <c r="E43" s="98">
        <v>7744.7199999999993</v>
      </c>
      <c r="F43" s="101" t="s">
        <v>12</v>
      </c>
    </row>
    <row r="44" spans="2:6" ht="12.5">
      <c r="B44" s="114">
        <v>45387.575185185182</v>
      </c>
      <c r="C44" s="100">
        <v>526</v>
      </c>
      <c r="D44" s="115">
        <v>14.77</v>
      </c>
      <c r="E44" s="98">
        <v>7769.0199999999995</v>
      </c>
      <c r="F44" s="101" t="s">
        <v>12</v>
      </c>
    </row>
    <row r="45" spans="2:6" ht="12.5">
      <c r="B45" s="114">
        <v>45387.578923611109</v>
      </c>
      <c r="C45" s="100">
        <v>512</v>
      </c>
      <c r="D45" s="115">
        <v>14.76</v>
      </c>
      <c r="E45" s="98">
        <v>7557.12</v>
      </c>
      <c r="F45" s="101" t="s">
        <v>12</v>
      </c>
    </row>
    <row r="46" spans="2:6" ht="12.5">
      <c r="B46" s="114">
        <v>45387.596932870372</v>
      </c>
      <c r="C46" s="100">
        <v>501</v>
      </c>
      <c r="D46" s="115">
        <v>14.76</v>
      </c>
      <c r="E46" s="98">
        <v>7394.76</v>
      </c>
      <c r="F46" s="101" t="s">
        <v>12</v>
      </c>
    </row>
    <row r="47" spans="2:6" ht="12.5">
      <c r="B47" s="114">
        <v>45387.604131944441</v>
      </c>
      <c r="C47" s="100">
        <v>244</v>
      </c>
      <c r="D47" s="115">
        <v>14.75</v>
      </c>
      <c r="E47" s="98">
        <v>3599</v>
      </c>
      <c r="F47" s="101" t="s">
        <v>12</v>
      </c>
    </row>
    <row r="48" spans="2:6" ht="12.5">
      <c r="B48" s="114">
        <v>45387.604131944441</v>
      </c>
      <c r="C48" s="100">
        <v>288</v>
      </c>
      <c r="D48" s="115">
        <v>14.75</v>
      </c>
      <c r="E48" s="98">
        <v>4248</v>
      </c>
      <c r="F48" s="101" t="s">
        <v>12</v>
      </c>
    </row>
    <row r="49" spans="2:6" ht="12.5">
      <c r="B49" s="114">
        <v>45387.616412037038</v>
      </c>
      <c r="C49" s="100">
        <v>37</v>
      </c>
      <c r="D49" s="115">
        <v>14.77</v>
      </c>
      <c r="E49" s="98">
        <v>546.49</v>
      </c>
      <c r="F49" s="101" t="s">
        <v>12</v>
      </c>
    </row>
    <row r="50" spans="2:6" ht="12.5">
      <c r="B50" s="114">
        <v>45387.616412037038</v>
      </c>
      <c r="C50" s="100">
        <v>424</v>
      </c>
      <c r="D50" s="115">
        <v>14.77</v>
      </c>
      <c r="E50" s="98">
        <v>6262.48</v>
      </c>
      <c r="F50" s="101" t="s">
        <v>12</v>
      </c>
    </row>
    <row r="51" spans="2:6" ht="12.5">
      <c r="B51" s="114">
        <v>45387.627523148149</v>
      </c>
      <c r="C51" s="100">
        <v>508</v>
      </c>
      <c r="D51" s="115">
        <v>14.78</v>
      </c>
      <c r="E51" s="98">
        <v>7508.24</v>
      </c>
      <c r="F51" s="101" t="s">
        <v>12</v>
      </c>
    </row>
    <row r="52" spans="2:6" ht="12.5">
      <c r="B52" s="114">
        <v>45387.633136574077</v>
      </c>
      <c r="C52" s="100">
        <v>511</v>
      </c>
      <c r="D52" s="115">
        <v>14.77</v>
      </c>
      <c r="E52" s="98">
        <v>7547.4699999999993</v>
      </c>
      <c r="F52" s="101" t="s">
        <v>12</v>
      </c>
    </row>
    <row r="53" spans="2:6" ht="12.5">
      <c r="B53" s="114">
        <v>45387.639398148145</v>
      </c>
      <c r="C53" s="100">
        <v>535</v>
      </c>
      <c r="D53" s="115">
        <v>14.78</v>
      </c>
      <c r="E53" s="98">
        <v>7907.2999999999993</v>
      </c>
      <c r="F53" s="101" t="s">
        <v>12</v>
      </c>
    </row>
    <row r="54" spans="2:6" ht="12.5">
      <c r="B54" s="114">
        <v>45387.649525462963</v>
      </c>
      <c r="C54" s="100">
        <v>548</v>
      </c>
      <c r="D54" s="115">
        <v>14.79</v>
      </c>
      <c r="E54" s="98">
        <v>8104.9199999999992</v>
      </c>
      <c r="F54" s="101" t="s">
        <v>12</v>
      </c>
    </row>
    <row r="55" spans="2:6" ht="12.5">
      <c r="B55" s="114">
        <v>45387.654490740744</v>
      </c>
      <c r="C55" s="100">
        <v>513</v>
      </c>
      <c r="D55" s="115">
        <v>14.74</v>
      </c>
      <c r="E55" s="98">
        <v>7561.62</v>
      </c>
      <c r="F55" s="101" t="s">
        <v>12</v>
      </c>
    </row>
    <row r="56" spans="2:6" ht="12.5">
      <c r="B56" s="114">
        <v>45387.668749999997</v>
      </c>
      <c r="C56" s="100">
        <v>462</v>
      </c>
      <c r="D56" s="115">
        <v>14.76</v>
      </c>
      <c r="E56" s="98">
        <v>6819.12</v>
      </c>
      <c r="F56" s="101" t="s">
        <v>12</v>
      </c>
    </row>
    <row r="57" spans="2:6" ht="12.5">
      <c r="B57" s="114">
        <v>45387.668749999997</v>
      </c>
      <c r="C57" s="100">
        <v>463</v>
      </c>
      <c r="D57" s="115">
        <v>14.76</v>
      </c>
      <c r="E57" s="98">
        <v>6833.88</v>
      </c>
      <c r="F57" s="101" t="s">
        <v>12</v>
      </c>
    </row>
    <row r="58" spans="2:6" ht="12.5">
      <c r="B58" s="114">
        <v>45387.67659722222</v>
      </c>
      <c r="C58" s="100">
        <v>10</v>
      </c>
      <c r="D58" s="115">
        <v>14.76</v>
      </c>
      <c r="E58" s="98">
        <v>147.6</v>
      </c>
      <c r="F58" s="101" t="s">
        <v>12</v>
      </c>
    </row>
    <row r="59" spans="2:6" ht="12.5">
      <c r="B59" s="114">
        <v>45387.67659722222</v>
      </c>
      <c r="C59" s="100">
        <v>492</v>
      </c>
      <c r="D59" s="115">
        <v>14.76</v>
      </c>
      <c r="E59" s="98">
        <v>7261.92</v>
      </c>
      <c r="F59" s="101" t="s">
        <v>12</v>
      </c>
    </row>
    <row r="60" spans="2:6" ht="12.5">
      <c r="B60" s="114">
        <v>45387.686215277776</v>
      </c>
      <c r="C60" s="100">
        <v>504</v>
      </c>
      <c r="D60" s="115">
        <v>14.78</v>
      </c>
      <c r="E60" s="98">
        <v>7449.12</v>
      </c>
      <c r="F60" s="101" t="s">
        <v>12</v>
      </c>
    </row>
    <row r="61" spans="2:6" ht="12.5">
      <c r="B61" s="114">
        <v>45387.689953703702</v>
      </c>
      <c r="C61" s="100">
        <v>462</v>
      </c>
      <c r="D61" s="115">
        <v>14.78</v>
      </c>
      <c r="E61" s="98">
        <v>6828.36</v>
      </c>
      <c r="F61" s="101" t="s">
        <v>12</v>
      </c>
    </row>
    <row r="62" spans="2:6" ht="12.5">
      <c r="B62" s="114">
        <v>45387.704432870371</v>
      </c>
      <c r="C62" s="100">
        <v>443</v>
      </c>
      <c r="D62" s="115">
        <v>14.8</v>
      </c>
      <c r="E62" s="98">
        <v>6556.4000000000005</v>
      </c>
      <c r="F62" s="101" t="s">
        <v>12</v>
      </c>
    </row>
    <row r="63" spans="2:6" ht="12.5">
      <c r="B63" s="114">
        <v>45387.704432870371</v>
      </c>
      <c r="C63" s="100">
        <v>491</v>
      </c>
      <c r="D63" s="115">
        <v>14.8</v>
      </c>
      <c r="E63" s="98">
        <v>7266.8</v>
      </c>
      <c r="F63" s="101" t="s">
        <v>12</v>
      </c>
    </row>
    <row r="64" spans="2:6" ht="12.5">
      <c r="B64" s="114">
        <v>45387.704432870371</v>
      </c>
      <c r="C64" s="100">
        <v>23</v>
      </c>
      <c r="D64" s="115">
        <v>14.8</v>
      </c>
      <c r="E64" s="98">
        <v>340.40000000000003</v>
      </c>
      <c r="F64" s="101" t="s">
        <v>12</v>
      </c>
    </row>
    <row r="65" spans="2:6" ht="12.5">
      <c r="B65" s="114">
        <v>45387.714999999997</v>
      </c>
      <c r="C65" s="100">
        <v>100</v>
      </c>
      <c r="D65" s="115">
        <v>14.77</v>
      </c>
      <c r="E65" s="98">
        <v>1477</v>
      </c>
      <c r="F65" s="101" t="s">
        <v>12</v>
      </c>
    </row>
    <row r="66" spans="2:6" ht="12.5">
      <c r="B66" s="114">
        <v>45387.714999999997</v>
      </c>
      <c r="C66" s="100">
        <v>1100</v>
      </c>
      <c r="D66" s="115">
        <v>14.77</v>
      </c>
      <c r="E66" s="98">
        <v>16247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5">
      <c r="B17" s="82">
        <v>45386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45386.380960648145</v>
      </c>
      <c r="C20" s="100">
        <v>789</v>
      </c>
      <c r="D20" s="115">
        <v>14.86</v>
      </c>
      <c r="E20" s="98">
        <v>11724.539999999999</v>
      </c>
      <c r="F20" s="101" t="s">
        <v>12</v>
      </c>
      <c r="G20" s="116"/>
      <c r="H20" s="113"/>
      <c r="I20" s="113"/>
      <c r="J20" s="113"/>
      <c r="K20" s="113"/>
    </row>
    <row r="21" spans="2:12" ht="12.5">
      <c r="B21" s="114">
        <v>45386.394456018519</v>
      </c>
      <c r="C21" s="100">
        <v>716</v>
      </c>
      <c r="D21" s="115">
        <v>14.8</v>
      </c>
      <c r="E21" s="98">
        <v>10596.800000000001</v>
      </c>
      <c r="F21" s="94" t="s">
        <v>12</v>
      </c>
    </row>
    <row r="22" spans="2:12" ht="12.5">
      <c r="B22" s="114">
        <v>45386.411157407405</v>
      </c>
      <c r="C22" s="100">
        <v>274</v>
      </c>
      <c r="D22" s="115">
        <v>14.75</v>
      </c>
      <c r="E22" s="98">
        <v>4041.5</v>
      </c>
      <c r="F22" s="94" t="s">
        <v>12</v>
      </c>
    </row>
    <row r="23" spans="2:12" ht="12.5">
      <c r="B23" s="114">
        <v>45386.426226851851</v>
      </c>
      <c r="C23" s="100">
        <v>71</v>
      </c>
      <c r="D23" s="115">
        <v>14.8</v>
      </c>
      <c r="E23" s="98">
        <v>1050.8</v>
      </c>
      <c r="F23" s="101" t="s">
        <v>12</v>
      </c>
    </row>
    <row r="24" spans="2:12" ht="12.5">
      <c r="B24" s="114">
        <v>45386.426226851851</v>
      </c>
      <c r="C24" s="100">
        <v>685</v>
      </c>
      <c r="D24" s="115">
        <v>14.8</v>
      </c>
      <c r="E24" s="98">
        <v>10138</v>
      </c>
      <c r="F24" s="101" t="s">
        <v>12</v>
      </c>
    </row>
    <row r="25" spans="2:12" ht="12.5">
      <c r="B25" s="114">
        <v>45386.444143518522</v>
      </c>
      <c r="C25" s="100">
        <v>692</v>
      </c>
      <c r="D25" s="115">
        <v>14.81</v>
      </c>
      <c r="E25" s="98">
        <v>10248.52</v>
      </c>
      <c r="F25" s="101" t="s">
        <v>12</v>
      </c>
    </row>
    <row r="26" spans="2:12" ht="12.5">
      <c r="B26" s="114">
        <v>45386.470451388886</v>
      </c>
      <c r="C26" s="100">
        <v>73</v>
      </c>
      <c r="D26" s="115">
        <v>14.83</v>
      </c>
      <c r="E26" s="98">
        <v>1082.5899999999999</v>
      </c>
      <c r="F26" s="101" t="s">
        <v>12</v>
      </c>
    </row>
    <row r="27" spans="2:12" ht="12.5">
      <c r="B27" s="114">
        <v>45386.470451388886</v>
      </c>
      <c r="C27" s="100">
        <v>661</v>
      </c>
      <c r="D27" s="115">
        <v>14.83</v>
      </c>
      <c r="E27" s="98">
        <v>9802.6299999999992</v>
      </c>
      <c r="F27" s="101" t="s">
        <v>12</v>
      </c>
    </row>
    <row r="28" spans="2:12" ht="12.5">
      <c r="B28" s="114">
        <v>45386.474618055552</v>
      </c>
      <c r="C28" s="100">
        <v>44</v>
      </c>
      <c r="D28" s="115">
        <v>14.8</v>
      </c>
      <c r="E28" s="98">
        <v>651.20000000000005</v>
      </c>
      <c r="F28" s="101" t="s">
        <v>12</v>
      </c>
    </row>
    <row r="29" spans="2:12" ht="12.5">
      <c r="B29" s="114">
        <v>45386.485127314816</v>
      </c>
      <c r="C29" s="100">
        <v>672</v>
      </c>
      <c r="D29" s="115">
        <v>14.81</v>
      </c>
      <c r="E29" s="98">
        <v>9952.32</v>
      </c>
      <c r="F29" s="101" t="s">
        <v>12</v>
      </c>
    </row>
    <row r="30" spans="2:12" ht="12.5">
      <c r="B30" s="114">
        <v>45386.497129629628</v>
      </c>
      <c r="C30" s="100">
        <v>667</v>
      </c>
      <c r="D30" s="115">
        <v>14.83</v>
      </c>
      <c r="E30" s="98">
        <v>9891.61</v>
      </c>
      <c r="F30" s="101" t="s">
        <v>12</v>
      </c>
    </row>
    <row r="31" spans="2:12" ht="12.5">
      <c r="B31" s="114">
        <v>45386.497847222221</v>
      </c>
      <c r="C31" s="100">
        <v>718</v>
      </c>
      <c r="D31" s="115">
        <v>14.82</v>
      </c>
      <c r="E31" s="98">
        <v>10640.76</v>
      </c>
      <c r="F31" s="101" t="s">
        <v>12</v>
      </c>
    </row>
    <row r="32" spans="2:12" ht="12.5">
      <c r="B32" s="114">
        <v>45386.511759259258</v>
      </c>
      <c r="C32" s="100">
        <v>718</v>
      </c>
      <c r="D32" s="115">
        <v>14.83</v>
      </c>
      <c r="E32" s="98">
        <v>10647.94</v>
      </c>
      <c r="F32" s="101" t="s">
        <v>12</v>
      </c>
    </row>
    <row r="33" spans="2:6" ht="12.5">
      <c r="B33" s="114">
        <v>45386.525347222225</v>
      </c>
      <c r="C33" s="100">
        <v>753</v>
      </c>
      <c r="D33" s="115">
        <v>14.78</v>
      </c>
      <c r="E33" s="98">
        <v>11129.34</v>
      </c>
      <c r="F33" s="101" t="s">
        <v>12</v>
      </c>
    </row>
    <row r="34" spans="2:6" ht="12.5">
      <c r="B34" s="114">
        <v>45386.53564814815</v>
      </c>
      <c r="C34" s="100">
        <v>855</v>
      </c>
      <c r="D34" s="115">
        <v>14.77</v>
      </c>
      <c r="E34" s="98">
        <v>12628.35</v>
      </c>
      <c r="F34" s="101" t="s">
        <v>12</v>
      </c>
    </row>
    <row r="35" spans="2:6" ht="12.5">
      <c r="B35" s="114">
        <v>45386.535694444443</v>
      </c>
      <c r="C35" s="100">
        <v>801</v>
      </c>
      <c r="D35" s="115">
        <v>14.76</v>
      </c>
      <c r="E35" s="98">
        <v>11822.76</v>
      </c>
      <c r="F35" s="101" t="s">
        <v>12</v>
      </c>
    </row>
    <row r="36" spans="2:6" ht="12.5">
      <c r="B36" s="114">
        <v>45386.535694444443</v>
      </c>
      <c r="C36" s="100">
        <v>145</v>
      </c>
      <c r="D36" s="115">
        <v>14.77</v>
      </c>
      <c r="E36" s="98">
        <v>2141.65</v>
      </c>
      <c r="F36" s="101" t="s">
        <v>12</v>
      </c>
    </row>
    <row r="37" spans="2:6" ht="12.5">
      <c r="B37" s="114">
        <v>45386.537268518521</v>
      </c>
      <c r="C37" s="100">
        <v>364</v>
      </c>
      <c r="D37" s="115">
        <v>14.75</v>
      </c>
      <c r="E37" s="98">
        <v>5369</v>
      </c>
      <c r="F37" s="101" t="s">
        <v>12</v>
      </c>
    </row>
    <row r="38" spans="2:6" ht="12.5">
      <c r="B38" s="114">
        <v>45386.537268518521</v>
      </c>
      <c r="C38" s="100">
        <v>324</v>
      </c>
      <c r="D38" s="115">
        <v>14.75</v>
      </c>
      <c r="E38" s="98">
        <v>4779</v>
      </c>
      <c r="F38" s="101" t="s">
        <v>12</v>
      </c>
    </row>
    <row r="39" spans="2:6" ht="12.5">
      <c r="B39" s="114">
        <v>45386.545381944445</v>
      </c>
      <c r="C39" s="100">
        <v>766</v>
      </c>
      <c r="D39" s="115">
        <v>14.77</v>
      </c>
      <c r="E39" s="98">
        <v>11313.82</v>
      </c>
      <c r="F39" s="101" t="s">
        <v>12</v>
      </c>
    </row>
    <row r="40" spans="2:6" ht="12.5">
      <c r="B40" s="114">
        <v>45386.555150462962</v>
      </c>
      <c r="C40" s="100">
        <v>700</v>
      </c>
      <c r="D40" s="115">
        <v>14.76</v>
      </c>
      <c r="E40" s="98">
        <v>10332</v>
      </c>
      <c r="F40" s="101" t="s">
        <v>12</v>
      </c>
    </row>
    <row r="41" spans="2:6" ht="12.5">
      <c r="B41" s="114">
        <v>45386.572245370371</v>
      </c>
      <c r="C41" s="100">
        <v>799</v>
      </c>
      <c r="D41" s="115">
        <v>14.79</v>
      </c>
      <c r="E41" s="98">
        <v>11817.21</v>
      </c>
      <c r="F41" s="101" t="s">
        <v>12</v>
      </c>
    </row>
    <row r="42" spans="2:6" ht="12.5">
      <c r="B42" s="114">
        <v>45386.584467592591</v>
      </c>
      <c r="C42" s="100">
        <v>810</v>
      </c>
      <c r="D42" s="115">
        <v>14.78</v>
      </c>
      <c r="E42" s="98">
        <v>11971.8</v>
      </c>
      <c r="F42" s="101" t="s">
        <v>12</v>
      </c>
    </row>
    <row r="43" spans="2:6" ht="12.5">
      <c r="B43" s="114">
        <v>45386.614606481482</v>
      </c>
      <c r="C43" s="100">
        <v>656</v>
      </c>
      <c r="D43" s="115">
        <v>14.77</v>
      </c>
      <c r="E43" s="98">
        <v>9689.119999999999</v>
      </c>
      <c r="F43" s="101" t="s">
        <v>12</v>
      </c>
    </row>
    <row r="44" spans="2:6" ht="12.5">
      <c r="B44" s="114">
        <v>45386.636874999997</v>
      </c>
      <c r="C44" s="100">
        <v>784</v>
      </c>
      <c r="D44" s="115">
        <v>14.79</v>
      </c>
      <c r="E44" s="98">
        <v>11595.359999999999</v>
      </c>
      <c r="F44" s="101" t="s">
        <v>12</v>
      </c>
    </row>
    <row r="45" spans="2:6" ht="12.5">
      <c r="B45" s="114">
        <v>45386.646238425928</v>
      </c>
      <c r="C45" s="100">
        <v>785</v>
      </c>
      <c r="D45" s="115">
        <v>14.81</v>
      </c>
      <c r="E45" s="98">
        <v>11625.85</v>
      </c>
      <c r="F45" s="101" t="s">
        <v>12</v>
      </c>
    </row>
    <row r="46" spans="2:6" ht="12.5">
      <c r="B46" s="114">
        <v>45386.659062500003</v>
      </c>
      <c r="C46" s="100">
        <v>699</v>
      </c>
      <c r="D46" s="115">
        <v>14.81</v>
      </c>
      <c r="E46" s="98">
        <v>10352.19</v>
      </c>
      <c r="F46" s="101" t="s">
        <v>12</v>
      </c>
    </row>
    <row r="47" spans="2:6" ht="12.5">
      <c r="B47" s="114">
        <v>45386.666192129633</v>
      </c>
      <c r="C47" s="100">
        <v>775</v>
      </c>
      <c r="D47" s="115">
        <v>14.82</v>
      </c>
      <c r="E47" s="98">
        <v>11485.5</v>
      </c>
      <c r="F47" s="101" t="s">
        <v>12</v>
      </c>
    </row>
    <row r="48" spans="2:6" ht="12.5">
      <c r="B48" s="114">
        <v>45386.679791666669</v>
      </c>
      <c r="C48" s="100">
        <v>330</v>
      </c>
      <c r="D48" s="115">
        <v>14.82</v>
      </c>
      <c r="E48" s="98">
        <v>4890.6000000000004</v>
      </c>
      <c r="F48" s="101" t="s">
        <v>12</v>
      </c>
    </row>
    <row r="49" spans="2:6" ht="12.5">
      <c r="B49" s="114">
        <v>45386.691643518519</v>
      </c>
      <c r="C49" s="100">
        <v>722</v>
      </c>
      <c r="D49" s="115">
        <v>14.83</v>
      </c>
      <c r="E49" s="98">
        <v>10707.26</v>
      </c>
      <c r="F49" s="101" t="s">
        <v>12</v>
      </c>
    </row>
    <row r="50" spans="2:6" ht="12.5">
      <c r="B50" s="114">
        <v>45386.694965277777</v>
      </c>
      <c r="C50" s="100">
        <v>363</v>
      </c>
      <c r="D50" s="115">
        <v>14.82</v>
      </c>
      <c r="E50" s="98">
        <v>5379.66</v>
      </c>
      <c r="F50" s="101" t="s">
        <v>12</v>
      </c>
    </row>
    <row r="51" spans="2:6" ht="12.5">
      <c r="B51" s="114">
        <v>45386.701203703706</v>
      </c>
      <c r="C51" s="100">
        <v>10</v>
      </c>
      <c r="D51" s="115">
        <v>14.83</v>
      </c>
      <c r="E51" s="98">
        <v>148.30000000000001</v>
      </c>
      <c r="F51" s="101" t="s">
        <v>12</v>
      </c>
    </row>
    <row r="52" spans="2:6" ht="12.5">
      <c r="B52" s="114">
        <v>45386.701238425929</v>
      </c>
      <c r="C52" s="100">
        <v>727</v>
      </c>
      <c r="D52" s="115">
        <v>14.83</v>
      </c>
      <c r="E52" s="98">
        <v>10781.41</v>
      </c>
      <c r="F52" s="101" t="s">
        <v>12</v>
      </c>
    </row>
    <row r="53" spans="2:6" ht="12.5">
      <c r="B53" s="114">
        <v>45386.709988425922</v>
      </c>
      <c r="C53" s="100">
        <v>359</v>
      </c>
      <c r="D53" s="115">
        <v>14.8</v>
      </c>
      <c r="E53" s="98">
        <v>5313.2</v>
      </c>
      <c r="F53" s="101" t="s">
        <v>12</v>
      </c>
    </row>
    <row r="54" spans="2:6" ht="12.5">
      <c r="B54" s="114">
        <v>45386.709988425922</v>
      </c>
      <c r="C54" s="100">
        <v>436</v>
      </c>
      <c r="D54" s="115">
        <v>14.8</v>
      </c>
      <c r="E54" s="98">
        <v>6452.8</v>
      </c>
      <c r="F54" s="101" t="s">
        <v>12</v>
      </c>
    </row>
    <row r="55" spans="2:6" ht="12.5">
      <c r="B55" s="114">
        <v>45386.721863425926</v>
      </c>
      <c r="C55" s="100">
        <v>779</v>
      </c>
      <c r="D55" s="115">
        <v>14.83</v>
      </c>
      <c r="E55" s="98">
        <v>11552.57</v>
      </c>
      <c r="F55" s="101" t="s">
        <v>12</v>
      </c>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5">
      <c r="B17" s="82">
        <v>45385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45385.382106481484</v>
      </c>
      <c r="C20" s="100">
        <v>525</v>
      </c>
      <c r="D20" s="115">
        <v>14.92</v>
      </c>
      <c r="E20" s="98">
        <v>7833</v>
      </c>
      <c r="F20" s="101" t="s">
        <v>12</v>
      </c>
      <c r="G20" s="116"/>
      <c r="H20" s="113"/>
      <c r="I20" s="113"/>
      <c r="J20" s="113"/>
      <c r="K20" s="113"/>
    </row>
    <row r="21" spans="2:12" ht="12.5">
      <c r="B21" s="114">
        <v>45385.382106481484</v>
      </c>
      <c r="C21" s="100">
        <v>516</v>
      </c>
      <c r="D21" s="115">
        <v>14.92</v>
      </c>
      <c r="E21" s="98">
        <v>7698.72</v>
      </c>
      <c r="F21" s="94" t="s">
        <v>12</v>
      </c>
    </row>
    <row r="22" spans="2:12" ht="12.5">
      <c r="B22" s="114">
        <v>45385.382106481484</v>
      </c>
      <c r="C22" s="100">
        <v>510</v>
      </c>
      <c r="D22" s="115">
        <v>14.93</v>
      </c>
      <c r="E22" s="98">
        <v>7614.3</v>
      </c>
      <c r="F22" s="94" t="s">
        <v>12</v>
      </c>
    </row>
    <row r="23" spans="2:12" ht="12.5">
      <c r="B23" s="114">
        <v>45385.391076388885</v>
      </c>
      <c r="C23" s="100">
        <v>392</v>
      </c>
      <c r="D23" s="115">
        <v>14.88</v>
      </c>
      <c r="E23" s="98">
        <v>5832.96</v>
      </c>
      <c r="F23" s="101" t="s">
        <v>12</v>
      </c>
    </row>
    <row r="24" spans="2:12" ht="12.5">
      <c r="B24" s="114">
        <v>45385.391250000001</v>
      </c>
      <c r="C24" s="100">
        <v>91</v>
      </c>
      <c r="D24" s="115">
        <v>14.88</v>
      </c>
      <c r="E24" s="98">
        <v>1354.0800000000002</v>
      </c>
      <c r="F24" s="101" t="s">
        <v>12</v>
      </c>
    </row>
    <row r="25" spans="2:12" ht="12.5">
      <c r="B25" s="114">
        <v>45385.393703703703</v>
      </c>
      <c r="C25" s="100">
        <v>509</v>
      </c>
      <c r="D25" s="115">
        <v>14.78</v>
      </c>
      <c r="E25" s="98">
        <v>7523.0199999999995</v>
      </c>
      <c r="F25" s="101" t="s">
        <v>12</v>
      </c>
    </row>
    <row r="26" spans="2:12" ht="12.5">
      <c r="B26" s="114">
        <v>45385.413668981484</v>
      </c>
      <c r="C26" s="100">
        <v>475</v>
      </c>
      <c r="D26" s="115">
        <v>14.76</v>
      </c>
      <c r="E26" s="98">
        <v>7011</v>
      </c>
      <c r="F26" s="101" t="s">
        <v>12</v>
      </c>
    </row>
    <row r="27" spans="2:12" ht="12.5">
      <c r="B27" s="114">
        <v>45385.413668981484</v>
      </c>
      <c r="C27" s="100">
        <v>491</v>
      </c>
      <c r="D27" s="115">
        <v>14.76</v>
      </c>
      <c r="E27" s="98">
        <v>7247.16</v>
      </c>
      <c r="F27" s="101" t="s">
        <v>12</v>
      </c>
    </row>
    <row r="28" spans="2:12" ht="12.5">
      <c r="B28" s="114">
        <v>45385.423634259256</v>
      </c>
      <c r="C28" s="100">
        <v>479</v>
      </c>
      <c r="D28" s="115">
        <v>14.77</v>
      </c>
      <c r="E28" s="98">
        <v>7074.83</v>
      </c>
      <c r="F28" s="101" t="s">
        <v>12</v>
      </c>
    </row>
    <row r="29" spans="2:12" ht="12.5">
      <c r="B29" s="114">
        <v>45385.423634259256</v>
      </c>
      <c r="C29" s="100">
        <v>491</v>
      </c>
      <c r="D29" s="115">
        <v>14.77</v>
      </c>
      <c r="E29" s="98">
        <v>7252.07</v>
      </c>
      <c r="F29" s="101" t="s">
        <v>12</v>
      </c>
    </row>
    <row r="30" spans="2:12" ht="12.5">
      <c r="B30" s="114">
        <v>45385.431539351855</v>
      </c>
      <c r="C30" s="100">
        <v>503</v>
      </c>
      <c r="D30" s="115">
        <v>14.74</v>
      </c>
      <c r="E30" s="98">
        <v>7414.22</v>
      </c>
      <c r="F30" s="101" t="s">
        <v>12</v>
      </c>
    </row>
    <row r="31" spans="2:12" ht="12.5">
      <c r="B31" s="114">
        <v>45385.441724537035</v>
      </c>
      <c r="C31" s="100">
        <v>560</v>
      </c>
      <c r="D31" s="115">
        <v>14.77</v>
      </c>
      <c r="E31" s="98">
        <v>8271.1999999999989</v>
      </c>
      <c r="F31" s="101" t="s">
        <v>12</v>
      </c>
    </row>
    <row r="32" spans="2:12" ht="12.5">
      <c r="B32" s="114">
        <v>45385.449733796297</v>
      </c>
      <c r="C32" s="100">
        <v>514</v>
      </c>
      <c r="D32" s="115">
        <v>14.77</v>
      </c>
      <c r="E32" s="98">
        <v>7591.78</v>
      </c>
      <c r="F32" s="101" t="s">
        <v>12</v>
      </c>
    </row>
    <row r="33" spans="2:6" ht="12.5">
      <c r="B33" s="114">
        <v>45385.467824074076</v>
      </c>
      <c r="C33" s="100">
        <v>486</v>
      </c>
      <c r="D33" s="115">
        <v>14.79</v>
      </c>
      <c r="E33" s="98">
        <v>7187.94</v>
      </c>
      <c r="F33" s="101" t="s">
        <v>12</v>
      </c>
    </row>
    <row r="34" spans="2:6" ht="12.5">
      <c r="B34" s="114">
        <v>45385.486678240741</v>
      </c>
      <c r="C34" s="100">
        <v>525</v>
      </c>
      <c r="D34" s="115">
        <v>14.8</v>
      </c>
      <c r="E34" s="98">
        <v>7770</v>
      </c>
      <c r="F34" s="101" t="s">
        <v>12</v>
      </c>
    </row>
    <row r="35" spans="2:6" ht="12.5">
      <c r="B35" s="114">
        <v>45385.486678240741</v>
      </c>
      <c r="C35" s="100">
        <v>523</v>
      </c>
      <c r="D35" s="115">
        <v>14.8</v>
      </c>
      <c r="E35" s="98">
        <v>7740.4000000000005</v>
      </c>
      <c r="F35" s="101" t="s">
        <v>12</v>
      </c>
    </row>
    <row r="36" spans="2:6" ht="12.5">
      <c r="B36" s="114">
        <v>45385.499930555554</v>
      </c>
      <c r="C36" s="100">
        <v>930</v>
      </c>
      <c r="D36" s="115">
        <v>14.83</v>
      </c>
      <c r="E36" s="98">
        <v>13791.9</v>
      </c>
      <c r="F36" s="101" t="s">
        <v>12</v>
      </c>
    </row>
    <row r="37" spans="2:6" ht="12.5">
      <c r="B37" s="114">
        <v>45385.517152777778</v>
      </c>
      <c r="C37" s="100">
        <v>459</v>
      </c>
      <c r="D37" s="115">
        <v>14.78</v>
      </c>
      <c r="E37" s="98">
        <v>6784.0199999999995</v>
      </c>
      <c r="F37" s="101" t="s">
        <v>12</v>
      </c>
    </row>
    <row r="38" spans="2:6" ht="12.5">
      <c r="B38" s="114">
        <v>45385.525000000001</v>
      </c>
      <c r="C38" s="100">
        <v>534</v>
      </c>
      <c r="D38" s="115">
        <v>14.77</v>
      </c>
      <c r="E38" s="98">
        <v>7887.1799999999994</v>
      </c>
      <c r="F38" s="101" t="s">
        <v>12</v>
      </c>
    </row>
    <row r="39" spans="2:6" ht="12.5">
      <c r="B39" s="114">
        <v>45385.548657407409</v>
      </c>
      <c r="C39" s="100">
        <v>1072</v>
      </c>
      <c r="D39" s="115">
        <v>14.81</v>
      </c>
      <c r="E39" s="98">
        <v>15876.32</v>
      </c>
      <c r="F39" s="101" t="s">
        <v>12</v>
      </c>
    </row>
    <row r="40" spans="2:6" ht="12.5">
      <c r="B40" s="114">
        <v>45385.560243055559</v>
      </c>
      <c r="C40" s="100">
        <v>459</v>
      </c>
      <c r="D40" s="115">
        <v>14.81</v>
      </c>
      <c r="E40" s="98">
        <v>6797.79</v>
      </c>
      <c r="F40" s="101" t="s">
        <v>12</v>
      </c>
    </row>
    <row r="41" spans="2:6" ht="12.5">
      <c r="B41" s="114">
        <v>45385.588379629633</v>
      </c>
      <c r="C41" s="100">
        <v>446</v>
      </c>
      <c r="D41" s="115">
        <v>14.78</v>
      </c>
      <c r="E41" s="98">
        <v>6591.88</v>
      </c>
      <c r="F41" s="101" t="s">
        <v>12</v>
      </c>
    </row>
    <row r="42" spans="2:6" ht="12.5">
      <c r="B42" s="114">
        <v>45385.588379629633</v>
      </c>
      <c r="C42" s="100">
        <v>472</v>
      </c>
      <c r="D42" s="115">
        <v>14.78</v>
      </c>
      <c r="E42" s="98">
        <v>6976.16</v>
      </c>
      <c r="F42" s="101" t="s">
        <v>12</v>
      </c>
    </row>
    <row r="43" spans="2:6" ht="12.5">
      <c r="B43" s="114">
        <v>45385.591481481482</v>
      </c>
      <c r="C43" s="100">
        <v>524</v>
      </c>
      <c r="D43" s="115">
        <v>14.77</v>
      </c>
      <c r="E43" s="98">
        <v>7739.48</v>
      </c>
      <c r="F43" s="101" t="s">
        <v>12</v>
      </c>
    </row>
    <row r="44" spans="2:6" ht="12.5">
      <c r="B44" s="114">
        <v>45385.612523148149</v>
      </c>
      <c r="C44" s="100">
        <v>65</v>
      </c>
      <c r="D44" s="115">
        <v>14.8</v>
      </c>
      <c r="E44" s="98">
        <v>962</v>
      </c>
      <c r="F44" s="101" t="s">
        <v>12</v>
      </c>
    </row>
    <row r="45" spans="2:6" ht="12.5">
      <c r="B45" s="114">
        <v>45385.612928240742</v>
      </c>
      <c r="C45" s="100">
        <v>930</v>
      </c>
      <c r="D45" s="115">
        <v>14.8</v>
      </c>
      <c r="E45" s="98">
        <v>13764</v>
      </c>
      <c r="F45" s="101" t="s">
        <v>12</v>
      </c>
    </row>
    <row r="46" spans="2:6" ht="12.5">
      <c r="B46" s="114">
        <v>45385.626921296294</v>
      </c>
      <c r="C46" s="100">
        <v>419</v>
      </c>
      <c r="D46" s="115">
        <v>14.8</v>
      </c>
      <c r="E46" s="98">
        <v>6201.2000000000007</v>
      </c>
      <c r="F46" s="101" t="s">
        <v>12</v>
      </c>
    </row>
    <row r="47" spans="2:6" ht="12.5">
      <c r="B47" s="114">
        <v>45385.626921296294</v>
      </c>
      <c r="C47" s="100">
        <v>34</v>
      </c>
      <c r="D47" s="115">
        <v>14.8</v>
      </c>
      <c r="E47" s="98">
        <v>503.20000000000005</v>
      </c>
      <c r="F47" s="101" t="s">
        <v>12</v>
      </c>
    </row>
    <row r="48" spans="2:6" ht="12.5">
      <c r="B48" s="114">
        <v>45385.626921296294</v>
      </c>
      <c r="C48" s="100">
        <v>450</v>
      </c>
      <c r="D48" s="115">
        <v>14.8</v>
      </c>
      <c r="E48" s="98">
        <v>6660</v>
      </c>
      <c r="F48" s="101" t="s">
        <v>12</v>
      </c>
    </row>
    <row r="49" spans="2:6" ht="12.5">
      <c r="B49" s="114">
        <v>45385.641203703701</v>
      </c>
      <c r="C49" s="100">
        <v>534</v>
      </c>
      <c r="D49" s="115">
        <v>14.81</v>
      </c>
      <c r="E49" s="98">
        <v>7908.54</v>
      </c>
      <c r="F49" s="101" t="s">
        <v>12</v>
      </c>
    </row>
    <row r="50" spans="2:6" ht="12.5">
      <c r="B50" s="114">
        <v>45385.649317129632</v>
      </c>
      <c r="C50" s="100">
        <v>466</v>
      </c>
      <c r="D50" s="115">
        <v>14.8</v>
      </c>
      <c r="E50" s="98">
        <v>6896.8</v>
      </c>
      <c r="F50" s="101" t="s">
        <v>12</v>
      </c>
    </row>
    <row r="51" spans="2:6" ht="12.5">
      <c r="B51" s="114">
        <v>45385.650625000002</v>
      </c>
      <c r="C51" s="100">
        <v>491</v>
      </c>
      <c r="D51" s="115">
        <v>14.82</v>
      </c>
      <c r="E51" s="98">
        <v>7276.62</v>
      </c>
      <c r="F51" s="101" t="s">
        <v>12</v>
      </c>
    </row>
    <row r="52" spans="2:6" ht="12.5">
      <c r="B52" s="114">
        <v>45385.658553240741</v>
      </c>
      <c r="C52" s="100">
        <v>495</v>
      </c>
      <c r="D52" s="115">
        <v>14.83</v>
      </c>
      <c r="E52" s="98">
        <v>7340.85</v>
      </c>
      <c r="F52" s="101" t="s">
        <v>12</v>
      </c>
    </row>
    <row r="53" spans="2:6" ht="12.5">
      <c r="B53" s="114">
        <v>45385.665752314817</v>
      </c>
      <c r="C53" s="100">
        <v>510</v>
      </c>
      <c r="D53" s="115">
        <v>14.83</v>
      </c>
      <c r="E53" s="98">
        <v>7563.3</v>
      </c>
      <c r="F53" s="101" t="s">
        <v>12</v>
      </c>
    </row>
    <row r="54" spans="2:6" ht="12.5">
      <c r="B54" s="114">
        <v>45385.674270833333</v>
      </c>
      <c r="C54" s="100">
        <v>499</v>
      </c>
      <c r="D54" s="115">
        <v>14.82</v>
      </c>
      <c r="E54" s="98">
        <v>7395.18</v>
      </c>
      <c r="F54" s="101" t="s">
        <v>12</v>
      </c>
    </row>
    <row r="55" spans="2:6" ht="12.5">
      <c r="B55" s="114">
        <v>45385.680509259262</v>
      </c>
      <c r="C55" s="100">
        <v>547</v>
      </c>
      <c r="D55" s="115">
        <v>14.83</v>
      </c>
      <c r="E55" s="98">
        <v>8112.01</v>
      </c>
      <c r="F55" s="101" t="s">
        <v>12</v>
      </c>
    </row>
    <row r="56" spans="2:6" ht="12.5">
      <c r="B56" s="114">
        <v>45385.685023148151</v>
      </c>
      <c r="C56" s="100">
        <v>525</v>
      </c>
      <c r="D56" s="115">
        <v>14.82</v>
      </c>
      <c r="E56" s="98">
        <v>7780.5</v>
      </c>
      <c r="F56" s="101" t="s">
        <v>12</v>
      </c>
    </row>
    <row r="57" spans="2:6" ht="12.5">
      <c r="B57" s="114">
        <v>45385.692199074074</v>
      </c>
      <c r="C57" s="100">
        <v>469</v>
      </c>
      <c r="D57" s="115">
        <v>14.81</v>
      </c>
      <c r="E57" s="98">
        <v>6945.89</v>
      </c>
      <c r="F57" s="101" t="s">
        <v>12</v>
      </c>
    </row>
    <row r="58" spans="2:6" ht="12.5">
      <c r="B58" s="114">
        <v>45385.705983796295</v>
      </c>
      <c r="C58" s="100">
        <v>448</v>
      </c>
      <c r="D58" s="115">
        <v>14.83</v>
      </c>
      <c r="E58" s="98">
        <v>6643.84</v>
      </c>
      <c r="F58" s="101" t="s">
        <v>12</v>
      </c>
    </row>
    <row r="59" spans="2:6" ht="12.5">
      <c r="B59" s="114">
        <v>45385.705983796295</v>
      </c>
      <c r="C59" s="100">
        <v>472</v>
      </c>
      <c r="D59" s="115">
        <v>14.83</v>
      </c>
      <c r="E59" s="98">
        <v>6999.76</v>
      </c>
      <c r="F59" s="101" t="s">
        <v>12</v>
      </c>
    </row>
    <row r="60" spans="2:6" ht="12.5">
      <c r="B60" s="114">
        <v>45385.718692129631</v>
      </c>
      <c r="C60" s="100">
        <v>621</v>
      </c>
      <c r="D60" s="115">
        <v>14.85</v>
      </c>
      <c r="E60" s="98">
        <v>9221.85</v>
      </c>
      <c r="F60" s="101" t="s">
        <v>12</v>
      </c>
    </row>
    <row r="61" spans="2:6" ht="12.5">
      <c r="B61" s="114">
        <v>45385.718692129631</v>
      </c>
      <c r="C61" s="100">
        <v>82</v>
      </c>
      <c r="D61" s="115">
        <v>14.85</v>
      </c>
      <c r="E61" s="98">
        <v>1217.7</v>
      </c>
      <c r="F61" s="101" t="s">
        <v>12</v>
      </c>
    </row>
    <row r="62" spans="2:6" ht="12.5">
      <c r="B62" s="114">
        <v>45385.718692129631</v>
      </c>
      <c r="C62" s="100">
        <v>2</v>
      </c>
      <c r="D62" s="115">
        <v>14.85</v>
      </c>
      <c r="E62" s="98">
        <v>29.7</v>
      </c>
      <c r="F62" s="101" t="s">
        <v>12</v>
      </c>
    </row>
    <row r="63" spans="2:6" ht="12.5">
      <c r="B63" s="114">
        <v>45385.718692129631</v>
      </c>
      <c r="C63" s="100">
        <v>29</v>
      </c>
      <c r="D63" s="115">
        <v>14.85</v>
      </c>
      <c r="E63" s="98">
        <v>430.65</v>
      </c>
      <c r="F63" s="101" t="s">
        <v>12</v>
      </c>
    </row>
    <row r="64" spans="2:6" ht="12.5">
      <c r="B64" s="114">
        <v>45385.718692129631</v>
      </c>
      <c r="C64" s="100">
        <v>30</v>
      </c>
      <c r="D64" s="115">
        <v>14.85</v>
      </c>
      <c r="E64" s="98">
        <v>445.5</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5">
      <c r="B17" s="82">
        <v>45384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45384.37939814815</v>
      </c>
      <c r="C20" s="100">
        <v>451</v>
      </c>
      <c r="D20" s="115">
        <v>14.9</v>
      </c>
      <c r="E20" s="98">
        <v>6719.9000000000005</v>
      </c>
      <c r="F20" s="101" t="s">
        <v>12</v>
      </c>
      <c r="G20" s="116"/>
      <c r="H20" s="113"/>
      <c r="I20" s="113"/>
      <c r="J20" s="113"/>
      <c r="K20" s="113"/>
    </row>
    <row r="21" spans="2:12" ht="12.5">
      <c r="B21" s="114">
        <v>45384.37939814815</v>
      </c>
      <c r="C21" s="100">
        <v>463</v>
      </c>
      <c r="D21" s="115">
        <v>14.91</v>
      </c>
      <c r="E21" s="98">
        <v>6903.33</v>
      </c>
      <c r="F21" s="94" t="s">
        <v>12</v>
      </c>
    </row>
    <row r="22" spans="2:12" ht="12.5">
      <c r="B22" s="114">
        <v>45384.382013888891</v>
      </c>
      <c r="C22" s="100">
        <v>462</v>
      </c>
      <c r="D22" s="115">
        <v>14.94</v>
      </c>
      <c r="E22" s="98">
        <v>6902.28</v>
      </c>
      <c r="F22" s="94" t="s">
        <v>12</v>
      </c>
    </row>
    <row r="23" spans="2:12" ht="12.5">
      <c r="B23" s="114">
        <v>45384.388854166667</v>
      </c>
      <c r="C23" s="100">
        <v>493</v>
      </c>
      <c r="D23" s="115">
        <v>14.89</v>
      </c>
      <c r="E23" s="98">
        <v>7340.77</v>
      </c>
      <c r="F23" s="101" t="s">
        <v>12</v>
      </c>
    </row>
    <row r="24" spans="2:12" ht="12.5">
      <c r="B24" s="114">
        <v>45384.393368055556</v>
      </c>
      <c r="C24" s="100">
        <v>482</v>
      </c>
      <c r="D24" s="115">
        <v>14.85</v>
      </c>
      <c r="E24" s="98">
        <v>7157.7</v>
      </c>
      <c r="F24" s="101" t="s">
        <v>12</v>
      </c>
    </row>
    <row r="25" spans="2:12" ht="12.5">
      <c r="B25" s="114">
        <v>45384.404305555552</v>
      </c>
      <c r="C25" s="100">
        <v>501</v>
      </c>
      <c r="D25" s="115">
        <v>14.81</v>
      </c>
      <c r="E25" s="98">
        <v>7419.81</v>
      </c>
      <c r="F25" s="101" t="s">
        <v>12</v>
      </c>
    </row>
    <row r="26" spans="2:12" ht="12.5">
      <c r="B26" s="114">
        <v>45384.407743055555</v>
      </c>
      <c r="C26" s="100">
        <v>470</v>
      </c>
      <c r="D26" s="115">
        <v>14.8</v>
      </c>
      <c r="E26" s="98">
        <v>6956</v>
      </c>
      <c r="F26" s="101" t="s">
        <v>12</v>
      </c>
    </row>
    <row r="27" spans="2:12" ht="12.5">
      <c r="B27" s="114">
        <v>45384.417256944442</v>
      </c>
      <c r="C27" s="100">
        <v>750</v>
      </c>
      <c r="D27" s="115">
        <v>14.83</v>
      </c>
      <c r="E27" s="98">
        <v>11122.5</v>
      </c>
      <c r="F27" s="101" t="s">
        <v>12</v>
      </c>
    </row>
    <row r="28" spans="2:12" ht="12.5">
      <c r="B28" s="114">
        <v>45384.417256944442</v>
      </c>
      <c r="C28" s="100">
        <v>250</v>
      </c>
      <c r="D28" s="115">
        <v>14.83</v>
      </c>
      <c r="E28" s="98">
        <v>3707.5</v>
      </c>
      <c r="F28" s="101" t="s">
        <v>12</v>
      </c>
    </row>
    <row r="29" spans="2:12" ht="12.5">
      <c r="B29" s="114">
        <v>45384.420162037037</v>
      </c>
      <c r="C29" s="100">
        <v>459</v>
      </c>
      <c r="D29" s="115">
        <v>14.84</v>
      </c>
      <c r="E29" s="98">
        <v>6811.5599999999995</v>
      </c>
      <c r="F29" s="101" t="s">
        <v>12</v>
      </c>
    </row>
    <row r="30" spans="2:12" ht="12.5">
      <c r="B30" s="114">
        <v>45384.431689814817</v>
      </c>
      <c r="C30" s="100">
        <v>180</v>
      </c>
      <c r="D30" s="115">
        <v>14.81</v>
      </c>
      <c r="E30" s="98">
        <v>2665.8</v>
      </c>
      <c r="F30" s="101" t="s">
        <v>12</v>
      </c>
    </row>
    <row r="31" spans="2:12" ht="12.5">
      <c r="B31" s="114">
        <v>45384.431689814817</v>
      </c>
      <c r="C31" s="100">
        <v>294</v>
      </c>
      <c r="D31" s="115">
        <v>14.81</v>
      </c>
      <c r="E31" s="98">
        <v>4354.1400000000003</v>
      </c>
      <c r="F31" s="101" t="s">
        <v>12</v>
      </c>
    </row>
    <row r="32" spans="2:12" ht="12.5">
      <c r="B32" s="114">
        <v>45384.431689814817</v>
      </c>
      <c r="C32" s="100">
        <v>462</v>
      </c>
      <c r="D32" s="115">
        <v>14.81</v>
      </c>
      <c r="E32" s="98">
        <v>6842.22</v>
      </c>
      <c r="F32" s="101" t="s">
        <v>12</v>
      </c>
    </row>
    <row r="33" spans="2:6" ht="12.5">
      <c r="B33" s="114">
        <v>45384.439004629632</v>
      </c>
      <c r="C33" s="100">
        <v>469</v>
      </c>
      <c r="D33" s="115">
        <v>14.73</v>
      </c>
      <c r="E33" s="98">
        <v>6908.37</v>
      </c>
      <c r="F33" s="101" t="s">
        <v>12</v>
      </c>
    </row>
    <row r="34" spans="2:6" ht="12.5">
      <c r="B34" s="114">
        <v>45384.454189814816</v>
      </c>
      <c r="C34" s="100">
        <v>504</v>
      </c>
      <c r="D34" s="115">
        <v>14.78</v>
      </c>
      <c r="E34" s="98">
        <v>7449.12</v>
      </c>
      <c r="F34" s="101" t="s">
        <v>12</v>
      </c>
    </row>
    <row r="35" spans="2:6" ht="12.5">
      <c r="B35" s="114">
        <v>45384.459432870368</v>
      </c>
      <c r="C35" s="100">
        <v>523</v>
      </c>
      <c r="D35" s="115">
        <v>14.79</v>
      </c>
      <c r="E35" s="98">
        <v>7735.1699999999992</v>
      </c>
      <c r="F35" s="101" t="s">
        <v>12</v>
      </c>
    </row>
    <row r="36" spans="2:6" ht="12.5">
      <c r="B36" s="114">
        <v>45384.470231481479</v>
      </c>
      <c r="C36" s="100">
        <v>519</v>
      </c>
      <c r="D36" s="115">
        <v>14.78</v>
      </c>
      <c r="E36" s="98">
        <v>7670.82</v>
      </c>
      <c r="F36" s="101" t="s">
        <v>12</v>
      </c>
    </row>
    <row r="37" spans="2:6" ht="12.5">
      <c r="B37" s="114">
        <v>45384.478819444441</v>
      </c>
      <c r="C37" s="100">
        <v>490</v>
      </c>
      <c r="D37" s="115">
        <v>14.75</v>
      </c>
      <c r="E37" s="98">
        <v>7227.5</v>
      </c>
      <c r="F37" s="101" t="s">
        <v>12</v>
      </c>
    </row>
    <row r="38" spans="2:6" ht="12.5">
      <c r="B38" s="114">
        <v>45384.487337962964</v>
      </c>
      <c r="C38" s="100">
        <v>85</v>
      </c>
      <c r="D38" s="115">
        <v>14.7</v>
      </c>
      <c r="E38" s="98">
        <v>1249.5</v>
      </c>
      <c r="F38" s="101" t="s">
        <v>12</v>
      </c>
    </row>
    <row r="39" spans="2:6" ht="12.5">
      <c r="B39" s="114">
        <v>45384.487337962964</v>
      </c>
      <c r="C39" s="100">
        <v>379</v>
      </c>
      <c r="D39" s="115">
        <v>14.7</v>
      </c>
      <c r="E39" s="98">
        <v>5571.3</v>
      </c>
      <c r="F39" s="101" t="s">
        <v>12</v>
      </c>
    </row>
    <row r="40" spans="2:6" ht="12.5">
      <c r="B40" s="114">
        <v>45384.514016203706</v>
      </c>
      <c r="C40" s="100">
        <v>993</v>
      </c>
      <c r="D40" s="115">
        <v>14.76</v>
      </c>
      <c r="E40" s="98">
        <v>14656.68</v>
      </c>
      <c r="F40" s="101" t="s">
        <v>12</v>
      </c>
    </row>
    <row r="41" spans="2:6" ht="12.5">
      <c r="B41" s="114">
        <v>45384.543113425927</v>
      </c>
      <c r="C41" s="100">
        <v>525</v>
      </c>
      <c r="D41" s="115">
        <v>14.71</v>
      </c>
      <c r="E41" s="98">
        <v>7722.75</v>
      </c>
      <c r="F41" s="101" t="s">
        <v>12</v>
      </c>
    </row>
    <row r="42" spans="2:6" ht="12.5">
      <c r="B42" s="114">
        <v>45384.543124999997</v>
      </c>
      <c r="C42" s="100">
        <v>527</v>
      </c>
      <c r="D42" s="115">
        <v>14.7</v>
      </c>
      <c r="E42" s="98">
        <v>7746.9</v>
      </c>
      <c r="F42" s="101" t="s">
        <v>12</v>
      </c>
    </row>
    <row r="43" spans="2:6" ht="12.5">
      <c r="B43" s="114">
        <v>45384.565162037034</v>
      </c>
      <c r="C43" s="100">
        <v>31</v>
      </c>
      <c r="D43" s="115">
        <v>14.71</v>
      </c>
      <c r="E43" s="98">
        <v>456.01000000000005</v>
      </c>
      <c r="F43" s="101" t="s">
        <v>12</v>
      </c>
    </row>
    <row r="44" spans="2:6" ht="12.5">
      <c r="B44" s="114">
        <v>45384.565162037034</v>
      </c>
      <c r="C44" s="100">
        <v>883</v>
      </c>
      <c r="D44" s="115">
        <v>14.71</v>
      </c>
      <c r="E44" s="98">
        <v>12988.93</v>
      </c>
      <c r="F44" s="101" t="s">
        <v>12</v>
      </c>
    </row>
    <row r="45" spans="2:6" ht="12.5">
      <c r="B45" s="114">
        <v>45384.57371527778</v>
      </c>
      <c r="C45" s="100">
        <v>364</v>
      </c>
      <c r="D45" s="115">
        <v>14.71</v>
      </c>
      <c r="E45" s="98">
        <v>5354.4400000000005</v>
      </c>
      <c r="F45" s="101" t="s">
        <v>12</v>
      </c>
    </row>
    <row r="46" spans="2:6" ht="12.5">
      <c r="B46" s="114">
        <v>45384.57371527778</v>
      </c>
      <c r="C46" s="100">
        <v>96</v>
      </c>
      <c r="D46" s="115">
        <v>14.71</v>
      </c>
      <c r="E46" s="98">
        <v>1412.16</v>
      </c>
      <c r="F46" s="101" t="s">
        <v>12</v>
      </c>
    </row>
    <row r="47" spans="2:6" ht="12.5">
      <c r="B47" s="114">
        <v>45384.57371527778</v>
      </c>
      <c r="C47" s="100">
        <v>27</v>
      </c>
      <c r="D47" s="115">
        <v>14.71</v>
      </c>
      <c r="E47" s="98">
        <v>397.17</v>
      </c>
      <c r="F47" s="101" t="s">
        <v>12</v>
      </c>
    </row>
    <row r="48" spans="2:6" ht="12.5">
      <c r="B48" s="114">
        <v>45384.57371527778</v>
      </c>
      <c r="C48" s="100">
        <v>28</v>
      </c>
      <c r="D48" s="115">
        <v>14.71</v>
      </c>
      <c r="E48" s="98">
        <v>411.88</v>
      </c>
      <c r="F48" s="101" t="s">
        <v>12</v>
      </c>
    </row>
    <row r="49" spans="2:6" ht="12.5">
      <c r="B49" s="114">
        <v>45384.592060185183</v>
      </c>
      <c r="C49" s="100">
        <v>517</v>
      </c>
      <c r="D49" s="115">
        <v>14.69</v>
      </c>
      <c r="E49" s="98">
        <v>7594.73</v>
      </c>
      <c r="F49" s="101" t="s">
        <v>12</v>
      </c>
    </row>
    <row r="50" spans="2:6" ht="12.5">
      <c r="B50" s="114">
        <v>45384.609513888892</v>
      </c>
      <c r="C50" s="100">
        <v>945</v>
      </c>
      <c r="D50" s="115">
        <v>14.67</v>
      </c>
      <c r="E50" s="98">
        <v>13863.15</v>
      </c>
      <c r="F50" s="101" t="s">
        <v>12</v>
      </c>
    </row>
    <row r="51" spans="2:6" ht="12.5">
      <c r="B51" s="114">
        <v>45384.619363425925</v>
      </c>
      <c r="C51" s="100">
        <v>454</v>
      </c>
      <c r="D51" s="115">
        <v>14.69</v>
      </c>
      <c r="E51" s="98">
        <v>6669.26</v>
      </c>
      <c r="F51" s="101" t="s">
        <v>12</v>
      </c>
    </row>
    <row r="52" spans="2:6" ht="12.5">
      <c r="B52" s="114">
        <v>45384.626504629632</v>
      </c>
      <c r="C52" s="100">
        <v>112</v>
      </c>
      <c r="D52" s="115">
        <v>14.74</v>
      </c>
      <c r="E52" s="98">
        <v>1650.88</v>
      </c>
      <c r="F52" s="101" t="s">
        <v>12</v>
      </c>
    </row>
    <row r="53" spans="2:6" ht="12.5">
      <c r="B53" s="114">
        <v>45384.626504629632</v>
      </c>
      <c r="C53" s="100">
        <v>364</v>
      </c>
      <c r="D53" s="115">
        <v>14.74</v>
      </c>
      <c r="E53" s="98">
        <v>5365.36</v>
      </c>
      <c r="F53" s="101" t="s">
        <v>12</v>
      </c>
    </row>
    <row r="54" spans="2:6" ht="12.5">
      <c r="B54" s="114">
        <v>45384.634641203702</v>
      </c>
      <c r="C54" s="100">
        <v>449</v>
      </c>
      <c r="D54" s="115">
        <v>14.76</v>
      </c>
      <c r="E54" s="98">
        <v>6627.24</v>
      </c>
      <c r="F54" s="101" t="s">
        <v>12</v>
      </c>
    </row>
    <row r="55" spans="2:6" ht="12.5">
      <c r="B55" s="114">
        <v>45384.647361111114</v>
      </c>
      <c r="C55" s="100">
        <v>525</v>
      </c>
      <c r="D55" s="115">
        <v>14.76</v>
      </c>
      <c r="E55" s="98">
        <v>7749</v>
      </c>
      <c r="F55" s="101" t="s">
        <v>12</v>
      </c>
    </row>
    <row r="56" spans="2:6" ht="12.5">
      <c r="B56" s="114">
        <v>45384.649884259263</v>
      </c>
      <c r="C56" s="100">
        <v>463</v>
      </c>
      <c r="D56" s="115">
        <v>14.73</v>
      </c>
      <c r="E56" s="98">
        <v>6819.99</v>
      </c>
      <c r="F56" s="101" t="s">
        <v>12</v>
      </c>
    </row>
    <row r="57" spans="2:6" ht="12.5">
      <c r="B57" s="114">
        <v>45384.655335648145</v>
      </c>
      <c r="C57" s="100">
        <v>449</v>
      </c>
      <c r="D57" s="115">
        <v>14.77</v>
      </c>
      <c r="E57" s="98">
        <v>6631.73</v>
      </c>
      <c r="F57" s="101" t="s">
        <v>12</v>
      </c>
    </row>
    <row r="58" spans="2:6" ht="12.5">
      <c r="B58" s="114">
        <v>45384.672106481485</v>
      </c>
      <c r="C58" s="100">
        <v>960</v>
      </c>
      <c r="D58" s="115">
        <v>14.84</v>
      </c>
      <c r="E58" s="98">
        <v>14246.4</v>
      </c>
      <c r="F58" s="101" t="s">
        <v>12</v>
      </c>
    </row>
    <row r="59" spans="2:6" ht="12.5">
      <c r="B59" s="114">
        <v>45384.676458333335</v>
      </c>
      <c r="C59" s="100">
        <v>518</v>
      </c>
      <c r="D59" s="115">
        <v>14.82</v>
      </c>
      <c r="E59" s="98">
        <v>7676.76</v>
      </c>
      <c r="F59" s="101" t="s">
        <v>12</v>
      </c>
    </row>
    <row r="60" spans="2:6" ht="12.5">
      <c r="B60" s="114">
        <v>45384.68240740741</v>
      </c>
      <c r="C60" s="100">
        <v>527</v>
      </c>
      <c r="D60" s="115">
        <v>14.82</v>
      </c>
      <c r="E60" s="98">
        <v>7810.14</v>
      </c>
      <c r="F60" s="101" t="s">
        <v>12</v>
      </c>
    </row>
    <row r="61" spans="2:6" ht="12.5">
      <c r="B61" s="114">
        <v>45384.691932870373</v>
      </c>
      <c r="C61" s="100">
        <v>541</v>
      </c>
      <c r="D61" s="115">
        <v>14.83</v>
      </c>
      <c r="E61" s="98">
        <v>8023.03</v>
      </c>
      <c r="F61" s="101" t="s">
        <v>12</v>
      </c>
    </row>
    <row r="62" spans="2:6" ht="12.5">
      <c r="B62" s="114">
        <v>45384.700104166666</v>
      </c>
      <c r="C62" s="100">
        <v>493</v>
      </c>
      <c r="D62" s="115">
        <v>14.85</v>
      </c>
      <c r="E62" s="98">
        <v>7321.05</v>
      </c>
      <c r="F62" s="101" t="s">
        <v>12</v>
      </c>
    </row>
    <row r="63" spans="2:6" ht="12.5">
      <c r="B63" s="114">
        <v>45384.706493055557</v>
      </c>
      <c r="C63" s="100">
        <v>454</v>
      </c>
      <c r="D63" s="115">
        <v>14.84</v>
      </c>
      <c r="E63" s="98">
        <v>6737.36</v>
      </c>
      <c r="F63" s="101" t="s">
        <v>12</v>
      </c>
    </row>
    <row r="64" spans="2:6" ht="12.5">
      <c r="B64" s="114">
        <v>45384.723773148151</v>
      </c>
      <c r="C64" s="100">
        <v>349</v>
      </c>
      <c r="D64" s="115">
        <v>14.87</v>
      </c>
      <c r="E64" s="98">
        <v>5189.63</v>
      </c>
      <c r="F64" s="101" t="s">
        <v>12</v>
      </c>
    </row>
    <row r="65" spans="2:6" ht="12.5">
      <c r="B65" s="114">
        <v>45384.723773148151</v>
      </c>
      <c r="C65" s="100">
        <v>372</v>
      </c>
      <c r="D65" s="115">
        <v>14.87</v>
      </c>
      <c r="E65" s="98">
        <v>5531.6399999999994</v>
      </c>
      <c r="F65" s="101" t="s">
        <v>12</v>
      </c>
    </row>
    <row r="66" spans="2:6" ht="12.5">
      <c r="B66" s="114">
        <v>45384.723773148151</v>
      </c>
      <c r="C66" s="100">
        <v>2</v>
      </c>
      <c r="D66" s="115">
        <v>14.87</v>
      </c>
      <c r="E66" s="98">
        <v>29.74</v>
      </c>
      <c r="F66" s="101" t="s">
        <v>12</v>
      </c>
    </row>
    <row r="67" spans="2:6" ht="12.5">
      <c r="B67" s="114">
        <v>45384.723773148151</v>
      </c>
      <c r="C67" s="100">
        <v>1</v>
      </c>
      <c r="D67" s="115">
        <v>14.87</v>
      </c>
      <c r="E67" s="98">
        <v>14.87</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5">
      <c r="B17" s="82">
        <v>45379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45379.379432870373</v>
      </c>
      <c r="C20" s="100">
        <v>590</v>
      </c>
      <c r="D20" s="115">
        <v>14.64</v>
      </c>
      <c r="E20" s="98">
        <v>8637.6</v>
      </c>
      <c r="F20" s="101" t="s">
        <v>12</v>
      </c>
      <c r="G20" s="116"/>
      <c r="H20" s="113"/>
      <c r="I20" s="113"/>
      <c r="J20" s="113"/>
      <c r="K20" s="113"/>
    </row>
    <row r="21" spans="2:12" ht="12.5">
      <c r="B21" s="114">
        <v>45379.382025462961</v>
      </c>
      <c r="C21" s="100">
        <v>503</v>
      </c>
      <c r="D21" s="115">
        <v>14.64</v>
      </c>
      <c r="E21" s="98">
        <v>7363.92</v>
      </c>
      <c r="F21" s="94" t="s">
        <v>12</v>
      </c>
    </row>
    <row r="22" spans="2:12" ht="12.5">
      <c r="B22" s="114">
        <v>45379.391956018517</v>
      </c>
      <c r="C22" s="100">
        <v>458</v>
      </c>
      <c r="D22" s="115">
        <v>14.57</v>
      </c>
      <c r="E22" s="98">
        <v>6673.06</v>
      </c>
      <c r="F22" s="94" t="s">
        <v>12</v>
      </c>
    </row>
    <row r="23" spans="2:12" ht="12.5">
      <c r="B23" s="114">
        <v>45379.395173611112</v>
      </c>
      <c r="C23" s="100">
        <v>526</v>
      </c>
      <c r="D23" s="115">
        <v>14.59</v>
      </c>
      <c r="E23" s="98">
        <v>7674.34</v>
      </c>
      <c r="F23" s="101" t="s">
        <v>12</v>
      </c>
    </row>
    <row r="24" spans="2:12" ht="12.5">
      <c r="B24" s="114">
        <v>45379.412395833337</v>
      </c>
      <c r="C24" s="100">
        <v>123</v>
      </c>
      <c r="D24" s="115">
        <v>14.62</v>
      </c>
      <c r="E24" s="98">
        <v>1798.26</v>
      </c>
      <c r="F24" s="101" t="s">
        <v>12</v>
      </c>
    </row>
    <row r="25" spans="2:12" ht="12.5">
      <c r="B25" s="114">
        <v>45379.412395833337</v>
      </c>
      <c r="C25" s="100">
        <v>572</v>
      </c>
      <c r="D25" s="115">
        <v>14.62</v>
      </c>
      <c r="E25" s="98">
        <v>8362.64</v>
      </c>
      <c r="F25" s="101" t="s">
        <v>12</v>
      </c>
    </row>
    <row r="26" spans="2:12" ht="12.5">
      <c r="B26" s="114">
        <v>45379.412395833337</v>
      </c>
      <c r="C26" s="100">
        <v>98</v>
      </c>
      <c r="D26" s="115">
        <v>14.62</v>
      </c>
      <c r="E26" s="98">
        <v>1432.76</v>
      </c>
      <c r="F26" s="101" t="s">
        <v>12</v>
      </c>
    </row>
    <row r="27" spans="2:12" ht="12.5">
      <c r="B27" s="114">
        <v>45379.412395833337</v>
      </c>
      <c r="C27" s="100">
        <v>572</v>
      </c>
      <c r="D27" s="115">
        <v>14.62</v>
      </c>
      <c r="E27" s="98">
        <v>8362.64</v>
      </c>
      <c r="F27" s="101" t="s">
        <v>12</v>
      </c>
    </row>
    <row r="28" spans="2:12" ht="12.5">
      <c r="B28" s="114">
        <v>45379.421064814815</v>
      </c>
      <c r="C28" s="100">
        <v>286</v>
      </c>
      <c r="D28" s="115">
        <v>14.68</v>
      </c>
      <c r="E28" s="98">
        <v>4198.4799999999996</v>
      </c>
      <c r="F28" s="101" t="s">
        <v>12</v>
      </c>
    </row>
    <row r="29" spans="2:12" ht="12.5">
      <c r="B29" s="114">
        <v>45379.421064814815</v>
      </c>
      <c r="C29" s="100">
        <v>188</v>
      </c>
      <c r="D29" s="115">
        <v>14.68</v>
      </c>
      <c r="E29" s="98">
        <v>2759.84</v>
      </c>
      <c r="F29" s="101" t="s">
        <v>12</v>
      </c>
    </row>
    <row r="30" spans="2:12" ht="12.5">
      <c r="B30" s="114">
        <v>45379.426736111112</v>
      </c>
      <c r="C30" s="100">
        <v>466</v>
      </c>
      <c r="D30" s="115">
        <v>14.66</v>
      </c>
      <c r="E30" s="98">
        <v>6831.56</v>
      </c>
      <c r="F30" s="101" t="s">
        <v>12</v>
      </c>
    </row>
    <row r="31" spans="2:12" ht="12.5">
      <c r="B31" s="114">
        <v>45379.437141203707</v>
      </c>
      <c r="C31" s="100">
        <v>520</v>
      </c>
      <c r="D31" s="115">
        <v>14.68</v>
      </c>
      <c r="E31" s="98">
        <v>7633.5999999999995</v>
      </c>
      <c r="F31" s="101" t="s">
        <v>12</v>
      </c>
    </row>
    <row r="32" spans="2:12" ht="12.5">
      <c r="B32" s="114">
        <v>45379.450300925928</v>
      </c>
      <c r="C32" s="100">
        <v>264</v>
      </c>
      <c r="D32" s="115">
        <v>14.68</v>
      </c>
      <c r="E32" s="98">
        <v>3875.52</v>
      </c>
      <c r="F32" s="101" t="s">
        <v>12</v>
      </c>
    </row>
    <row r="33" spans="2:6" ht="12.5">
      <c r="B33" s="114">
        <v>45379.450300925928</v>
      </c>
      <c r="C33" s="100">
        <v>222</v>
      </c>
      <c r="D33" s="115">
        <v>14.68</v>
      </c>
      <c r="E33" s="98">
        <v>3258.96</v>
      </c>
      <c r="F33" s="101" t="s">
        <v>12</v>
      </c>
    </row>
    <row r="34" spans="2:6" ht="12.5">
      <c r="B34" s="114">
        <v>45379.450300925928</v>
      </c>
      <c r="C34" s="100">
        <v>479</v>
      </c>
      <c r="D34" s="115">
        <v>14.69</v>
      </c>
      <c r="E34" s="98">
        <v>7036.5099999999993</v>
      </c>
      <c r="F34" s="101" t="s">
        <v>12</v>
      </c>
    </row>
    <row r="35" spans="2:6" ht="12.5">
      <c r="B35" s="114">
        <v>45379.466574074075</v>
      </c>
      <c r="C35" s="100">
        <v>457</v>
      </c>
      <c r="D35" s="115">
        <v>14.66</v>
      </c>
      <c r="E35" s="98">
        <v>6699.62</v>
      </c>
      <c r="F35" s="101" t="s">
        <v>12</v>
      </c>
    </row>
    <row r="36" spans="2:6" ht="12.5">
      <c r="B36" s="114">
        <v>45379.489004629628</v>
      </c>
      <c r="C36" s="100">
        <v>969</v>
      </c>
      <c r="D36" s="115">
        <v>14.68</v>
      </c>
      <c r="E36" s="98">
        <v>14224.92</v>
      </c>
      <c r="F36" s="101" t="s">
        <v>12</v>
      </c>
    </row>
    <row r="37" spans="2:6" ht="12.5">
      <c r="B37" s="114">
        <v>45379.489004629628</v>
      </c>
      <c r="C37" s="100">
        <v>532</v>
      </c>
      <c r="D37" s="115">
        <v>14.68</v>
      </c>
      <c r="E37" s="98">
        <v>7809.76</v>
      </c>
      <c r="F37" s="101" t="s">
        <v>12</v>
      </c>
    </row>
    <row r="38" spans="2:6" ht="12.5">
      <c r="B38" s="114">
        <v>45379.49732638889</v>
      </c>
      <c r="C38" s="100">
        <v>517</v>
      </c>
      <c r="D38" s="115">
        <v>14.7</v>
      </c>
      <c r="E38" s="98">
        <v>7599.9</v>
      </c>
      <c r="F38" s="101" t="s">
        <v>12</v>
      </c>
    </row>
    <row r="39" spans="2:6" ht="12.5">
      <c r="B39" s="114">
        <v>45379.512881944444</v>
      </c>
      <c r="C39" s="100">
        <v>249</v>
      </c>
      <c r="D39" s="115">
        <v>14.72</v>
      </c>
      <c r="E39" s="98">
        <v>3665.28</v>
      </c>
      <c r="F39" s="101" t="s">
        <v>12</v>
      </c>
    </row>
    <row r="40" spans="2:6" ht="12.5">
      <c r="B40" s="114">
        <v>45379.512881944444</v>
      </c>
      <c r="C40" s="100">
        <v>215</v>
      </c>
      <c r="D40" s="115">
        <v>14.72</v>
      </c>
      <c r="E40" s="98">
        <v>3164.8</v>
      </c>
      <c r="F40" s="101" t="s">
        <v>12</v>
      </c>
    </row>
    <row r="41" spans="2:6" ht="12.5">
      <c r="B41" s="114">
        <v>45379.524409722224</v>
      </c>
      <c r="C41" s="100">
        <v>463</v>
      </c>
      <c r="D41" s="115">
        <v>14.7</v>
      </c>
      <c r="E41" s="98">
        <v>6806.0999999999995</v>
      </c>
      <c r="F41" s="101" t="s">
        <v>12</v>
      </c>
    </row>
    <row r="42" spans="2:6" ht="12.5">
      <c r="B42" s="114">
        <v>45379.550416666665</v>
      </c>
      <c r="C42" s="100">
        <v>1351</v>
      </c>
      <c r="D42" s="115">
        <v>14.72</v>
      </c>
      <c r="E42" s="98">
        <v>19886.72</v>
      </c>
      <c r="F42" s="101" t="s">
        <v>12</v>
      </c>
    </row>
    <row r="43" spans="2:6" ht="12.5">
      <c r="B43" s="114">
        <v>45379.550416666665</v>
      </c>
      <c r="C43" s="100">
        <v>98</v>
      </c>
      <c r="D43" s="115">
        <v>14.72</v>
      </c>
      <c r="E43" s="98">
        <v>1442.5600000000002</v>
      </c>
      <c r="F43" s="101" t="s">
        <v>12</v>
      </c>
    </row>
    <row r="44" spans="2:6" ht="12.5">
      <c r="B44" s="114">
        <v>45379.562141203707</v>
      </c>
      <c r="C44" s="100">
        <v>499</v>
      </c>
      <c r="D44" s="115">
        <v>14.72</v>
      </c>
      <c r="E44" s="98">
        <v>7345.2800000000007</v>
      </c>
      <c r="F44" s="101" t="s">
        <v>12</v>
      </c>
    </row>
    <row r="45" spans="2:6" ht="12.5">
      <c r="B45" s="114">
        <v>45379.570115740738</v>
      </c>
      <c r="C45" s="100">
        <v>500</v>
      </c>
      <c r="D45" s="115">
        <v>14.71</v>
      </c>
      <c r="E45" s="98">
        <v>7355</v>
      </c>
      <c r="F45" s="101" t="s">
        <v>12</v>
      </c>
    </row>
    <row r="46" spans="2:6" ht="12.5">
      <c r="B46" s="114">
        <v>45379.60119212963</v>
      </c>
      <c r="C46" s="100">
        <v>442</v>
      </c>
      <c r="D46" s="115">
        <v>14.7</v>
      </c>
      <c r="E46" s="98">
        <v>6497.4</v>
      </c>
      <c r="F46" s="101" t="s">
        <v>12</v>
      </c>
    </row>
    <row r="47" spans="2:6" ht="12.5">
      <c r="B47" s="114">
        <v>45379.60119212963</v>
      </c>
      <c r="C47" s="100">
        <v>34</v>
      </c>
      <c r="D47" s="115">
        <v>14.7</v>
      </c>
      <c r="E47" s="98">
        <v>499.79999999999995</v>
      </c>
      <c r="F47" s="101" t="s">
        <v>12</v>
      </c>
    </row>
    <row r="48" spans="2:6" ht="12.5">
      <c r="B48" s="114">
        <v>45379.609895833331</v>
      </c>
      <c r="C48" s="100">
        <v>403</v>
      </c>
      <c r="D48" s="115">
        <v>14.73</v>
      </c>
      <c r="E48" s="98">
        <v>5936.1900000000005</v>
      </c>
      <c r="F48" s="101" t="s">
        <v>12</v>
      </c>
    </row>
    <row r="49" spans="2:6" ht="12.5">
      <c r="B49" s="114">
        <v>45379.617025462961</v>
      </c>
      <c r="C49" s="100">
        <v>519</v>
      </c>
      <c r="D49" s="115">
        <v>14.74</v>
      </c>
      <c r="E49" s="98">
        <v>7650.06</v>
      </c>
      <c r="F49" s="101" t="s">
        <v>12</v>
      </c>
    </row>
    <row r="50" spans="2:6" ht="12.5">
      <c r="B50" s="114">
        <v>45379.6171875</v>
      </c>
      <c r="C50" s="100">
        <v>36</v>
      </c>
      <c r="D50" s="115">
        <v>14.73</v>
      </c>
      <c r="E50" s="98">
        <v>530.28</v>
      </c>
      <c r="F50" s="101" t="s">
        <v>12</v>
      </c>
    </row>
    <row r="51" spans="2:6" ht="12.5">
      <c r="B51" s="114">
        <v>45379.6171875</v>
      </c>
      <c r="C51" s="100">
        <v>232</v>
      </c>
      <c r="D51" s="115">
        <v>14.73</v>
      </c>
      <c r="E51" s="98">
        <v>3417.36</v>
      </c>
      <c r="F51" s="101" t="s">
        <v>12</v>
      </c>
    </row>
    <row r="52" spans="2:6" ht="12.5">
      <c r="B52" s="114">
        <v>45379.6171875</v>
      </c>
      <c r="C52" s="100">
        <v>407</v>
      </c>
      <c r="D52" s="115">
        <v>14.73</v>
      </c>
      <c r="E52" s="98">
        <v>5995.1100000000006</v>
      </c>
      <c r="F52" s="101" t="s">
        <v>12</v>
      </c>
    </row>
    <row r="53" spans="2:6" ht="12.5">
      <c r="B53" s="114">
        <v>45379.6171875</v>
      </c>
      <c r="C53" s="100">
        <v>639</v>
      </c>
      <c r="D53" s="115">
        <v>14.73</v>
      </c>
      <c r="E53" s="98">
        <v>9412.4700000000012</v>
      </c>
      <c r="F53" s="101" t="s">
        <v>12</v>
      </c>
    </row>
    <row r="54" spans="2:6" ht="12.5">
      <c r="B54" s="114">
        <v>45379.632199074076</v>
      </c>
      <c r="C54" s="100">
        <v>457</v>
      </c>
      <c r="D54" s="115">
        <v>14.77</v>
      </c>
      <c r="E54" s="98">
        <v>6749.8899999999994</v>
      </c>
      <c r="F54" s="101" t="s">
        <v>12</v>
      </c>
    </row>
    <row r="55" spans="2:6" ht="12.5">
      <c r="B55" s="114">
        <v>45379.638368055559</v>
      </c>
      <c r="C55" s="100">
        <v>484</v>
      </c>
      <c r="D55" s="115">
        <v>14.77</v>
      </c>
      <c r="E55" s="98">
        <v>7148.6799999999994</v>
      </c>
      <c r="F55" s="101" t="s">
        <v>12</v>
      </c>
    </row>
    <row r="56" spans="2:6" ht="12.5">
      <c r="B56" s="114">
        <v>45379.646666666667</v>
      </c>
      <c r="C56" s="100">
        <v>462</v>
      </c>
      <c r="D56" s="115">
        <v>14.76</v>
      </c>
      <c r="E56" s="98">
        <v>6819.12</v>
      </c>
      <c r="F56" s="101" t="s">
        <v>12</v>
      </c>
    </row>
    <row r="57" spans="2:6" ht="12.5">
      <c r="B57" s="114">
        <v>45379.658900462964</v>
      </c>
      <c r="C57" s="100">
        <v>509</v>
      </c>
      <c r="D57" s="115">
        <v>14.81</v>
      </c>
      <c r="E57" s="98">
        <v>7538.29</v>
      </c>
      <c r="F57" s="101" t="s">
        <v>12</v>
      </c>
    </row>
    <row r="58" spans="2:6" ht="12.5">
      <c r="B58" s="114">
        <v>45379.65996527778</v>
      </c>
      <c r="C58" s="100">
        <v>488</v>
      </c>
      <c r="D58" s="115">
        <v>14.81</v>
      </c>
      <c r="E58" s="98">
        <v>7227.2800000000007</v>
      </c>
      <c r="F58" s="101" t="s">
        <v>12</v>
      </c>
    </row>
    <row r="59" spans="2:6" ht="12.5">
      <c r="B59" s="114">
        <v>45379.676828703705</v>
      </c>
      <c r="C59" s="100">
        <v>979</v>
      </c>
      <c r="D59" s="115">
        <v>14.86</v>
      </c>
      <c r="E59" s="98">
        <v>14547.939999999999</v>
      </c>
      <c r="F59" s="101" t="s">
        <v>12</v>
      </c>
    </row>
    <row r="60" spans="2:6" ht="12.5">
      <c r="B60" s="114">
        <v>45379.682743055557</v>
      </c>
      <c r="C60" s="100">
        <v>464</v>
      </c>
      <c r="D60" s="115">
        <v>14.84</v>
      </c>
      <c r="E60" s="98">
        <v>6885.76</v>
      </c>
      <c r="F60" s="101" t="s">
        <v>12</v>
      </c>
    </row>
    <row r="61" spans="2:6" ht="12.5">
      <c r="B61" s="114">
        <v>45379.687951388885</v>
      </c>
      <c r="C61" s="100">
        <v>513</v>
      </c>
      <c r="D61" s="115">
        <v>14.84</v>
      </c>
      <c r="E61" s="98">
        <v>7612.92</v>
      </c>
      <c r="F61" s="101" t="s">
        <v>12</v>
      </c>
    </row>
    <row r="62" spans="2:6" ht="12.5">
      <c r="B62" s="114">
        <v>45379.694456018522</v>
      </c>
      <c r="C62" s="100">
        <v>545</v>
      </c>
      <c r="D62" s="115">
        <v>14.82</v>
      </c>
      <c r="E62" s="98">
        <v>8076.9000000000005</v>
      </c>
      <c r="F62" s="101" t="s">
        <v>12</v>
      </c>
    </row>
    <row r="63" spans="2:6" ht="12.5">
      <c r="B63" s="114">
        <v>45379.710763888892</v>
      </c>
      <c r="C63" s="100">
        <v>542</v>
      </c>
      <c r="D63" s="115">
        <v>14.79</v>
      </c>
      <c r="E63" s="98">
        <v>8016.1799999999994</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5">
      <c r="B17" s="30">
        <v>45378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45378.381018518521</v>
      </c>
      <c r="C20" s="55">
        <v>333</v>
      </c>
      <c r="D20" s="68">
        <v>14.65</v>
      </c>
      <c r="E20" s="57">
        <v>4878.45</v>
      </c>
      <c r="F20" s="56" t="s">
        <v>12</v>
      </c>
      <c r="G20" s="42"/>
      <c r="H20" s="44"/>
      <c r="I20" s="44"/>
      <c r="J20" s="44"/>
      <c r="K20" s="44"/>
    </row>
    <row r="21" spans="2:12" ht="12.5">
      <c r="B21" s="49">
        <v>45378.381018518521</v>
      </c>
      <c r="C21" s="55">
        <v>106</v>
      </c>
      <c r="D21" s="68">
        <v>14.65</v>
      </c>
      <c r="E21" s="57">
        <v>1552.9</v>
      </c>
      <c r="F21" s="79" t="s">
        <v>12</v>
      </c>
    </row>
    <row r="22" spans="2:12" ht="12.5">
      <c r="B22" s="49">
        <v>45378.384375000001</v>
      </c>
      <c r="C22" s="55">
        <v>521</v>
      </c>
      <c r="D22" s="68">
        <v>14.62</v>
      </c>
      <c r="E22" s="57">
        <v>7617.0199999999995</v>
      </c>
      <c r="F22" s="94" t="s">
        <v>12</v>
      </c>
    </row>
    <row r="23" spans="2:12" ht="12.5">
      <c r="B23" s="49">
        <v>45378.384375000001</v>
      </c>
      <c r="C23" s="55">
        <v>515</v>
      </c>
      <c r="D23" s="68">
        <v>14.63</v>
      </c>
      <c r="E23" s="57">
        <v>7534.4500000000007</v>
      </c>
      <c r="F23" s="56" t="s">
        <v>12</v>
      </c>
    </row>
    <row r="24" spans="2:12" ht="12.5">
      <c r="B24" s="49">
        <v>45378.395810185182</v>
      </c>
      <c r="C24" s="55">
        <v>1014</v>
      </c>
      <c r="D24" s="68">
        <v>14.62</v>
      </c>
      <c r="E24" s="57">
        <v>14824.679999999998</v>
      </c>
      <c r="F24" s="56" t="s">
        <v>12</v>
      </c>
    </row>
    <row r="25" spans="2:12" ht="12.5">
      <c r="B25" s="49">
        <v>45378.407939814817</v>
      </c>
      <c r="C25" s="55">
        <v>985</v>
      </c>
      <c r="D25" s="68">
        <v>14.62</v>
      </c>
      <c r="E25" s="57">
        <v>14400.699999999999</v>
      </c>
      <c r="F25" s="56" t="s">
        <v>12</v>
      </c>
    </row>
    <row r="26" spans="2:12" ht="12.5">
      <c r="B26" s="49">
        <v>45378.411990740744</v>
      </c>
      <c r="C26" s="55">
        <v>493</v>
      </c>
      <c r="D26" s="68">
        <v>14.61</v>
      </c>
      <c r="E26" s="57">
        <v>7202.73</v>
      </c>
      <c r="F26" s="56" t="s">
        <v>12</v>
      </c>
    </row>
    <row r="27" spans="2:12" ht="12.5">
      <c r="B27" s="49">
        <v>45378.421111111114</v>
      </c>
      <c r="C27" s="55">
        <v>144</v>
      </c>
      <c r="D27" s="68">
        <v>14.57</v>
      </c>
      <c r="E27" s="57">
        <v>2098.08</v>
      </c>
      <c r="F27" s="56" t="s">
        <v>12</v>
      </c>
    </row>
    <row r="28" spans="2:12" ht="12.5">
      <c r="B28" s="49">
        <v>45378.421111111114</v>
      </c>
      <c r="C28" s="55">
        <v>325</v>
      </c>
      <c r="D28" s="68">
        <v>14.57</v>
      </c>
      <c r="E28" s="57">
        <v>4735.25</v>
      </c>
      <c r="F28" s="56" t="s">
        <v>12</v>
      </c>
    </row>
    <row r="29" spans="2:12" ht="12.5">
      <c r="B29" s="49">
        <v>45378.429166666669</v>
      </c>
      <c r="C29" s="55">
        <v>384</v>
      </c>
      <c r="D29" s="68">
        <v>14.55</v>
      </c>
      <c r="E29" s="57">
        <v>5587.2000000000007</v>
      </c>
      <c r="F29" s="56" t="s">
        <v>12</v>
      </c>
    </row>
    <row r="30" spans="2:12" ht="12.5">
      <c r="B30" s="49">
        <v>45378.429166666669</v>
      </c>
      <c r="C30" s="55">
        <v>119</v>
      </c>
      <c r="D30" s="68">
        <v>14.55</v>
      </c>
      <c r="E30" s="57">
        <v>1731.45</v>
      </c>
      <c r="F30" s="56" t="s">
        <v>12</v>
      </c>
    </row>
    <row r="31" spans="2:12" ht="12.5">
      <c r="B31" s="49">
        <v>45378.436643518522</v>
      </c>
      <c r="C31" s="55">
        <v>436</v>
      </c>
      <c r="D31" s="68">
        <v>14.55</v>
      </c>
      <c r="E31" s="57">
        <v>6343.8</v>
      </c>
      <c r="F31" s="56" t="s">
        <v>12</v>
      </c>
    </row>
    <row r="32" spans="2:12" ht="12.5">
      <c r="B32" s="49">
        <v>45378.436643518522</v>
      </c>
      <c r="C32" s="55">
        <v>76</v>
      </c>
      <c r="D32" s="68">
        <v>14.55</v>
      </c>
      <c r="E32" s="57">
        <v>1105.8</v>
      </c>
      <c r="F32" s="56" t="s">
        <v>12</v>
      </c>
    </row>
    <row r="33" spans="2:6" ht="12.5">
      <c r="B33" s="49">
        <v>45378.443784722222</v>
      </c>
      <c r="C33" s="55">
        <v>231</v>
      </c>
      <c r="D33" s="68">
        <v>14.54</v>
      </c>
      <c r="E33" s="57">
        <v>3358.74</v>
      </c>
      <c r="F33" s="56" t="s">
        <v>12</v>
      </c>
    </row>
    <row r="34" spans="2:6" ht="12.5">
      <c r="B34" s="49">
        <v>45378.443784722222</v>
      </c>
      <c r="C34" s="55">
        <v>230</v>
      </c>
      <c r="D34" s="68">
        <v>14.54</v>
      </c>
      <c r="E34" s="57">
        <v>3344.2</v>
      </c>
      <c r="F34" s="56" t="s">
        <v>12</v>
      </c>
    </row>
    <row r="35" spans="2:6" ht="12.5">
      <c r="B35" s="49">
        <v>45378.452523148146</v>
      </c>
      <c r="C35" s="55">
        <v>377</v>
      </c>
      <c r="D35" s="68">
        <v>14.52</v>
      </c>
      <c r="E35" s="57">
        <v>5474.04</v>
      </c>
      <c r="F35" s="56" t="s">
        <v>12</v>
      </c>
    </row>
    <row r="36" spans="2:6" ht="12.5">
      <c r="B36" s="49">
        <v>45378.454108796293</v>
      </c>
      <c r="C36" s="55">
        <v>110</v>
      </c>
      <c r="D36" s="68">
        <v>14.52</v>
      </c>
      <c r="E36" s="57">
        <v>1597.2</v>
      </c>
      <c r="F36" s="56" t="s">
        <v>12</v>
      </c>
    </row>
    <row r="37" spans="2:6" ht="12.5">
      <c r="B37" s="49">
        <v>45378.465046296296</v>
      </c>
      <c r="C37" s="55">
        <v>539</v>
      </c>
      <c r="D37" s="68">
        <v>14.53</v>
      </c>
      <c r="E37" s="57">
        <v>7831.67</v>
      </c>
      <c r="F37" s="56" t="s">
        <v>12</v>
      </c>
    </row>
    <row r="38" spans="2:6" ht="12.5">
      <c r="B38" s="49">
        <v>45378.468576388892</v>
      </c>
      <c r="C38" s="55">
        <v>442</v>
      </c>
      <c r="D38" s="68">
        <v>14.51</v>
      </c>
      <c r="E38" s="57">
        <v>6413.42</v>
      </c>
      <c r="F38" s="56" t="s">
        <v>12</v>
      </c>
    </row>
    <row r="39" spans="2:6" ht="12.5">
      <c r="B39" s="49">
        <v>45378.469490740739</v>
      </c>
      <c r="C39" s="55">
        <v>340</v>
      </c>
      <c r="D39" s="68">
        <v>14.5</v>
      </c>
      <c r="E39" s="57">
        <v>4930</v>
      </c>
      <c r="F39" s="56" t="s">
        <v>12</v>
      </c>
    </row>
    <row r="40" spans="2:6" ht="12.5">
      <c r="B40" s="49">
        <v>45378.469490740739</v>
      </c>
      <c r="C40" s="55">
        <v>594</v>
      </c>
      <c r="D40" s="68">
        <v>14.5</v>
      </c>
      <c r="E40" s="57">
        <v>8613</v>
      </c>
      <c r="F40" s="56" t="s">
        <v>12</v>
      </c>
    </row>
    <row r="41" spans="2:6" ht="12.5">
      <c r="B41" s="49">
        <v>45378.469490740739</v>
      </c>
      <c r="C41" s="55">
        <v>44</v>
      </c>
      <c r="D41" s="68">
        <v>14.5</v>
      </c>
      <c r="E41" s="57">
        <v>638</v>
      </c>
      <c r="F41" s="56" t="s">
        <v>12</v>
      </c>
    </row>
    <row r="42" spans="2:6" ht="12.5">
      <c r="B42" s="49">
        <v>45378.469490740739</v>
      </c>
      <c r="C42" s="55">
        <v>22</v>
      </c>
      <c r="D42" s="68">
        <v>14.5</v>
      </c>
      <c r="E42" s="57">
        <v>319</v>
      </c>
      <c r="F42" s="56" t="s">
        <v>12</v>
      </c>
    </row>
    <row r="43" spans="2:6" ht="12.5">
      <c r="B43" s="49">
        <v>45378.483460648145</v>
      </c>
      <c r="C43" s="55">
        <v>28</v>
      </c>
      <c r="D43" s="68">
        <v>14.5</v>
      </c>
      <c r="E43" s="57">
        <v>406</v>
      </c>
      <c r="F43" s="56" t="s">
        <v>12</v>
      </c>
    </row>
    <row r="44" spans="2:6" ht="12.5">
      <c r="B44" s="49">
        <v>45378.483460648145</v>
      </c>
      <c r="C44" s="55">
        <v>319</v>
      </c>
      <c r="D44" s="68">
        <v>14.5</v>
      </c>
      <c r="E44" s="57">
        <v>4625.5</v>
      </c>
      <c r="F44" s="56" t="s">
        <v>12</v>
      </c>
    </row>
    <row r="45" spans="2:6" ht="12.5">
      <c r="B45" s="49">
        <v>45378.483460648145</v>
      </c>
      <c r="C45" s="55">
        <v>86</v>
      </c>
      <c r="D45" s="68">
        <v>14.5</v>
      </c>
      <c r="E45" s="57">
        <v>1247</v>
      </c>
      <c r="F45" s="56" t="s">
        <v>12</v>
      </c>
    </row>
    <row r="46" spans="2:6" ht="12.5">
      <c r="B46" s="49">
        <v>45378.495625000003</v>
      </c>
      <c r="C46" s="55">
        <v>437</v>
      </c>
      <c r="D46" s="68">
        <v>14.52</v>
      </c>
      <c r="E46" s="57">
        <v>6345.24</v>
      </c>
      <c r="F46" s="56" t="s">
        <v>12</v>
      </c>
    </row>
    <row r="47" spans="2:6" ht="12.5">
      <c r="B47" s="49">
        <v>45378.49590277778</v>
      </c>
      <c r="C47" s="55">
        <v>39</v>
      </c>
      <c r="D47" s="68">
        <v>14.51</v>
      </c>
      <c r="E47" s="57">
        <v>565.89</v>
      </c>
      <c r="F47" s="56" t="s">
        <v>12</v>
      </c>
    </row>
    <row r="48" spans="2:6" ht="12.5">
      <c r="B48" s="49">
        <v>45378.49590277778</v>
      </c>
      <c r="C48" s="55">
        <v>400</v>
      </c>
      <c r="D48" s="68">
        <v>14.51</v>
      </c>
      <c r="E48" s="57">
        <v>5804</v>
      </c>
      <c r="F48" s="56" t="s">
        <v>12</v>
      </c>
    </row>
    <row r="49" spans="2:6" ht="12.5">
      <c r="B49" s="49">
        <v>45378.517534722225</v>
      </c>
      <c r="C49" s="55">
        <v>416</v>
      </c>
      <c r="D49" s="68">
        <v>14.5</v>
      </c>
      <c r="E49" s="57">
        <v>6032</v>
      </c>
      <c r="F49" s="56" t="s">
        <v>12</v>
      </c>
    </row>
    <row r="50" spans="2:6" ht="12.5">
      <c r="B50" s="49">
        <v>45378.519618055558</v>
      </c>
      <c r="C50" s="55">
        <v>457</v>
      </c>
      <c r="D50" s="68">
        <v>14.5</v>
      </c>
      <c r="E50" s="57">
        <v>6626.5</v>
      </c>
      <c r="F50" s="56" t="s">
        <v>12</v>
      </c>
    </row>
    <row r="51" spans="2:6" ht="12.5">
      <c r="B51" s="49">
        <v>45378.524722222224</v>
      </c>
      <c r="C51" s="55">
        <v>339</v>
      </c>
      <c r="D51" s="68">
        <v>14.49</v>
      </c>
      <c r="E51" s="57">
        <v>4912.1099999999997</v>
      </c>
      <c r="F51" s="56" t="s">
        <v>12</v>
      </c>
    </row>
    <row r="52" spans="2:6" ht="12.5">
      <c r="B52" s="49">
        <v>45378.524722222224</v>
      </c>
      <c r="C52" s="55">
        <v>62</v>
      </c>
      <c r="D52" s="68">
        <v>14.49</v>
      </c>
      <c r="E52" s="57">
        <v>898.38</v>
      </c>
      <c r="F52" s="56" t="s">
        <v>12</v>
      </c>
    </row>
    <row r="53" spans="2:6" ht="12.5">
      <c r="B53" s="49">
        <v>45378.524722222224</v>
      </c>
      <c r="C53" s="55">
        <v>37</v>
      </c>
      <c r="D53" s="68">
        <v>14.49</v>
      </c>
      <c r="E53" s="57">
        <v>536.13</v>
      </c>
      <c r="F53" s="56" t="s">
        <v>12</v>
      </c>
    </row>
    <row r="54" spans="2:6" ht="12.5">
      <c r="B54" s="49">
        <v>45378.554803240739</v>
      </c>
      <c r="C54" s="55">
        <v>248</v>
      </c>
      <c r="D54" s="68">
        <v>14.55</v>
      </c>
      <c r="E54" s="57">
        <v>3608.4</v>
      </c>
      <c r="F54" s="56" t="s">
        <v>12</v>
      </c>
    </row>
    <row r="55" spans="2:6" ht="12.5">
      <c r="B55" s="49">
        <v>45378.554803240739</v>
      </c>
      <c r="C55" s="55">
        <v>732</v>
      </c>
      <c r="D55" s="68">
        <v>14.55</v>
      </c>
      <c r="E55" s="57">
        <v>10650.6</v>
      </c>
      <c r="F55" s="56" t="s">
        <v>12</v>
      </c>
    </row>
    <row r="56" spans="2:6" ht="12.5">
      <c r="B56" s="49">
        <v>45378.566342592596</v>
      </c>
      <c r="C56" s="55">
        <v>459</v>
      </c>
      <c r="D56" s="68">
        <v>14.57</v>
      </c>
      <c r="E56" s="57">
        <v>6687.63</v>
      </c>
      <c r="F56" s="56" t="s">
        <v>12</v>
      </c>
    </row>
    <row r="57" spans="2:6" ht="12.5">
      <c r="B57" s="49">
        <v>45378.577199074076</v>
      </c>
      <c r="C57" s="55">
        <v>487</v>
      </c>
      <c r="D57" s="68">
        <v>14.56</v>
      </c>
      <c r="E57" s="57">
        <v>7090.72</v>
      </c>
      <c r="F57" s="56" t="s">
        <v>12</v>
      </c>
    </row>
    <row r="58" spans="2:6" ht="12.5">
      <c r="B58" s="49">
        <v>45378.596574074072</v>
      </c>
      <c r="C58" s="55">
        <v>1015</v>
      </c>
      <c r="D58" s="68">
        <v>14.57</v>
      </c>
      <c r="E58" s="57">
        <v>14788.550000000001</v>
      </c>
      <c r="F58" s="56" t="s">
        <v>12</v>
      </c>
    </row>
    <row r="59" spans="2:6" ht="12.5">
      <c r="B59" s="49">
        <v>45378.611597222225</v>
      </c>
      <c r="C59" s="55">
        <v>876</v>
      </c>
      <c r="D59" s="68">
        <v>14.59</v>
      </c>
      <c r="E59" s="57">
        <v>12780.84</v>
      </c>
      <c r="F59" s="56" t="s">
        <v>12</v>
      </c>
    </row>
    <row r="60" spans="2:6" ht="12.5">
      <c r="B60" s="49">
        <v>45378.615381944444</v>
      </c>
      <c r="C60" s="55">
        <v>444</v>
      </c>
      <c r="D60" s="68">
        <v>14.57</v>
      </c>
      <c r="E60" s="57">
        <v>6469.08</v>
      </c>
      <c r="F60" s="56" t="s">
        <v>12</v>
      </c>
    </row>
    <row r="61" spans="2:6" ht="12.5">
      <c r="B61" s="49">
        <v>45378.638287037036</v>
      </c>
      <c r="C61" s="55">
        <v>1415</v>
      </c>
      <c r="D61" s="68">
        <v>14.59</v>
      </c>
      <c r="E61" s="57">
        <v>20644.849999999999</v>
      </c>
      <c r="F61" s="56" t="s">
        <v>12</v>
      </c>
    </row>
    <row r="62" spans="2:6" ht="12.5">
      <c r="B62" s="49">
        <v>45378.655578703707</v>
      </c>
      <c r="C62" s="55">
        <v>355</v>
      </c>
      <c r="D62" s="68">
        <v>14.59</v>
      </c>
      <c r="E62" s="57">
        <v>5179.45</v>
      </c>
      <c r="F62" s="56" t="s">
        <v>12</v>
      </c>
    </row>
    <row r="63" spans="2:6" ht="12.5">
      <c r="B63" s="49">
        <v>45378.655578703707</v>
      </c>
      <c r="C63" s="55">
        <v>110</v>
      </c>
      <c r="D63" s="68">
        <v>14.59</v>
      </c>
      <c r="E63" s="57">
        <v>1604.9</v>
      </c>
      <c r="F63" s="56" t="s">
        <v>12</v>
      </c>
    </row>
    <row r="64" spans="2:6" ht="12.5">
      <c r="B64" s="49">
        <v>45378.655578703707</v>
      </c>
      <c r="C64" s="55">
        <v>470</v>
      </c>
      <c r="D64" s="68">
        <v>14.59</v>
      </c>
      <c r="E64" s="57">
        <v>6857.3</v>
      </c>
      <c r="F64" s="56" t="s">
        <v>12</v>
      </c>
    </row>
    <row r="65" spans="2:6" ht="12.5">
      <c r="B65" s="49">
        <v>45378.669675925928</v>
      </c>
      <c r="C65" s="55">
        <v>451</v>
      </c>
      <c r="D65" s="68">
        <v>14.58</v>
      </c>
      <c r="E65" s="57">
        <v>6575.58</v>
      </c>
      <c r="F65" s="56" t="s">
        <v>12</v>
      </c>
    </row>
    <row r="66" spans="2:6" ht="12.5">
      <c r="B66" s="49">
        <v>45378.673032407409</v>
      </c>
      <c r="C66" s="55">
        <v>441</v>
      </c>
      <c r="D66" s="68">
        <v>14.57</v>
      </c>
      <c r="E66" s="57">
        <v>6425.37</v>
      </c>
      <c r="F66" s="56" t="s">
        <v>12</v>
      </c>
    </row>
    <row r="67" spans="2:6" ht="12.5">
      <c r="B67" s="49">
        <v>45378.673032407409</v>
      </c>
      <c r="C67" s="55">
        <v>52</v>
      </c>
      <c r="D67" s="68">
        <v>14.57</v>
      </c>
      <c r="E67" s="57">
        <v>757.64</v>
      </c>
      <c r="F67" s="56" t="s">
        <v>12</v>
      </c>
    </row>
    <row r="68" spans="2:6" ht="12.5">
      <c r="B68" s="49">
        <v>45378.68546296296</v>
      </c>
      <c r="C68" s="55">
        <v>461</v>
      </c>
      <c r="D68" s="68">
        <v>14.58</v>
      </c>
      <c r="E68" s="57">
        <v>6721.38</v>
      </c>
      <c r="F68" s="56" t="s">
        <v>12</v>
      </c>
    </row>
    <row r="69" spans="2:6" ht="12.5">
      <c r="B69" s="49">
        <v>45378.68854166667</v>
      </c>
      <c r="C69" s="55">
        <v>495</v>
      </c>
      <c r="D69" s="68">
        <v>14.57</v>
      </c>
      <c r="E69" s="57">
        <v>7212.1500000000005</v>
      </c>
      <c r="F69" s="56" t="s">
        <v>12</v>
      </c>
    </row>
    <row r="70" spans="2:6" ht="12.5">
      <c r="B70" s="49">
        <v>45378.700023148151</v>
      </c>
      <c r="C70" s="55">
        <v>504</v>
      </c>
      <c r="D70" s="68">
        <v>14.57</v>
      </c>
      <c r="E70" s="57">
        <v>7343.28</v>
      </c>
      <c r="F70" s="56" t="s">
        <v>12</v>
      </c>
    </row>
    <row r="71" spans="2:6" ht="12.5">
      <c r="B71" s="49">
        <v>45378.706041666665</v>
      </c>
      <c r="C71" s="55">
        <v>477</v>
      </c>
      <c r="D71" s="68">
        <v>14.58</v>
      </c>
      <c r="E71" s="57">
        <v>6954.66</v>
      </c>
      <c r="F71" s="56" t="s">
        <v>12</v>
      </c>
    </row>
    <row r="72" spans="2:6" ht="12.5">
      <c r="B72" s="49">
        <v>45378.720509259256</v>
      </c>
      <c r="C72" s="55">
        <v>324</v>
      </c>
      <c r="D72" s="68">
        <v>14.58</v>
      </c>
      <c r="E72" s="57">
        <v>4723.92</v>
      </c>
      <c r="F72" s="56" t="s">
        <v>12</v>
      </c>
    </row>
    <row r="73" spans="2:6" ht="12.5">
      <c r="B73" s="49">
        <v>45378.720509259256</v>
      </c>
      <c r="C73" s="55">
        <v>135</v>
      </c>
      <c r="D73" s="68">
        <v>14.58</v>
      </c>
      <c r="E73" s="57">
        <v>1968.3</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5">
      <c r="B17" s="30">
        <v>45377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45377.37872685185</v>
      </c>
      <c r="C20" s="55">
        <v>912</v>
      </c>
      <c r="D20" s="68">
        <v>14.67</v>
      </c>
      <c r="E20" s="57">
        <v>13379.039999999999</v>
      </c>
      <c r="F20" s="56" t="s">
        <v>12</v>
      </c>
      <c r="G20" s="42"/>
      <c r="H20" s="44"/>
      <c r="I20" s="44"/>
      <c r="J20" s="44"/>
      <c r="K20" s="44"/>
    </row>
    <row r="21" spans="2:12" ht="12.5">
      <c r="B21" s="49">
        <v>45377.382199074076</v>
      </c>
      <c r="C21" s="55">
        <v>513</v>
      </c>
      <c r="D21" s="68">
        <v>14.64</v>
      </c>
      <c r="E21" s="57">
        <v>7510.3200000000006</v>
      </c>
      <c r="F21" s="79" t="s">
        <v>12</v>
      </c>
    </row>
    <row r="22" spans="2:12" ht="12.5">
      <c r="B22" s="49">
        <v>45377.392233796294</v>
      </c>
      <c r="C22" s="55">
        <v>504</v>
      </c>
      <c r="D22" s="68">
        <v>14.65</v>
      </c>
      <c r="E22" s="57">
        <v>7383.6</v>
      </c>
      <c r="F22" s="94" t="s">
        <v>12</v>
      </c>
    </row>
    <row r="23" spans="2:12" ht="12.5">
      <c r="B23" s="49">
        <v>45377.392233796294</v>
      </c>
      <c r="C23" s="55">
        <v>482</v>
      </c>
      <c r="D23" s="68">
        <v>14.65</v>
      </c>
      <c r="E23" s="57">
        <v>7061.3</v>
      </c>
      <c r="F23" s="56" t="s">
        <v>12</v>
      </c>
    </row>
    <row r="24" spans="2:12" ht="12.5">
      <c r="B24" s="49">
        <v>45377.403506944444</v>
      </c>
      <c r="C24" s="55">
        <v>442</v>
      </c>
      <c r="D24" s="68">
        <v>14.64</v>
      </c>
      <c r="E24" s="57">
        <v>6470.88</v>
      </c>
      <c r="F24" s="56" t="s">
        <v>12</v>
      </c>
    </row>
    <row r="25" spans="2:12" ht="12.5">
      <c r="B25" s="49">
        <v>45377.403506944444</v>
      </c>
      <c r="C25" s="55">
        <v>440</v>
      </c>
      <c r="D25" s="68">
        <v>14.64</v>
      </c>
      <c r="E25" s="57">
        <v>6441.6</v>
      </c>
      <c r="F25" s="56" t="s">
        <v>12</v>
      </c>
    </row>
    <row r="26" spans="2:12" ht="12.5">
      <c r="B26" s="49">
        <v>45377.409594907411</v>
      </c>
      <c r="C26" s="55">
        <v>453</v>
      </c>
      <c r="D26" s="68">
        <v>14.62</v>
      </c>
      <c r="E26" s="57">
        <v>6622.86</v>
      </c>
      <c r="F26" s="56" t="s">
        <v>12</v>
      </c>
    </row>
    <row r="27" spans="2:12" ht="12.5">
      <c r="B27" s="49">
        <v>45377.415983796294</v>
      </c>
      <c r="C27" s="55">
        <v>476</v>
      </c>
      <c r="D27" s="68">
        <v>14.61</v>
      </c>
      <c r="E27" s="57">
        <v>6954.36</v>
      </c>
      <c r="F27" s="56" t="s">
        <v>12</v>
      </c>
    </row>
    <row r="28" spans="2:12" ht="12.5">
      <c r="B28" s="49">
        <v>45377.415983796294</v>
      </c>
      <c r="C28" s="55">
        <v>26</v>
      </c>
      <c r="D28" s="68">
        <v>14.61</v>
      </c>
      <c r="E28" s="57">
        <v>379.86</v>
      </c>
      <c r="F28" s="56" t="s">
        <v>12</v>
      </c>
    </row>
    <row r="29" spans="2:12" ht="12.5">
      <c r="B29" s="49">
        <v>45377.426550925928</v>
      </c>
      <c r="C29" s="55">
        <v>468</v>
      </c>
      <c r="D29" s="68">
        <v>14.63</v>
      </c>
      <c r="E29" s="57">
        <v>6846.84</v>
      </c>
      <c r="F29" s="56" t="s">
        <v>12</v>
      </c>
    </row>
    <row r="30" spans="2:12" ht="12.5">
      <c r="B30" s="49">
        <v>45377.43105324074</v>
      </c>
      <c r="C30" s="55">
        <v>474</v>
      </c>
      <c r="D30" s="68">
        <v>14.62</v>
      </c>
      <c r="E30" s="57">
        <v>6929.8799999999992</v>
      </c>
      <c r="F30" s="56" t="s">
        <v>12</v>
      </c>
    </row>
    <row r="31" spans="2:12" ht="12.5">
      <c r="B31" s="49">
        <v>45377.44840277778</v>
      </c>
      <c r="C31" s="55">
        <v>976</v>
      </c>
      <c r="D31" s="68">
        <v>14.63</v>
      </c>
      <c r="E31" s="57">
        <v>14278.880000000001</v>
      </c>
      <c r="F31" s="56" t="s">
        <v>12</v>
      </c>
    </row>
    <row r="32" spans="2:12" ht="12.5">
      <c r="B32" s="49">
        <v>45377.452673611115</v>
      </c>
      <c r="C32" s="55">
        <v>516</v>
      </c>
      <c r="D32" s="68">
        <v>14.63</v>
      </c>
      <c r="E32" s="57">
        <v>7549.0800000000008</v>
      </c>
      <c r="F32" s="56" t="s">
        <v>12</v>
      </c>
    </row>
    <row r="33" spans="2:6" ht="12.5">
      <c r="B33" s="49">
        <v>45377.461817129632</v>
      </c>
      <c r="C33" s="55">
        <v>212</v>
      </c>
      <c r="D33" s="68">
        <v>14.62</v>
      </c>
      <c r="E33" s="57">
        <v>3099.44</v>
      </c>
      <c r="F33" s="56" t="s">
        <v>12</v>
      </c>
    </row>
    <row r="34" spans="2:6" ht="12.5">
      <c r="B34" s="49">
        <v>45377.461817129632</v>
      </c>
      <c r="C34" s="55">
        <v>286</v>
      </c>
      <c r="D34" s="68">
        <v>14.62</v>
      </c>
      <c r="E34" s="57">
        <v>4181.32</v>
      </c>
      <c r="F34" s="56" t="s">
        <v>12</v>
      </c>
    </row>
    <row r="35" spans="2:6" ht="12.5">
      <c r="B35" s="49">
        <v>45377.477222222224</v>
      </c>
      <c r="C35" s="55">
        <v>469</v>
      </c>
      <c r="D35" s="68">
        <v>14.59</v>
      </c>
      <c r="E35" s="57">
        <v>6842.71</v>
      </c>
      <c r="F35" s="56" t="s">
        <v>12</v>
      </c>
    </row>
    <row r="36" spans="2:6" ht="12.5">
      <c r="B36" s="49">
        <v>45377.48636574074</v>
      </c>
      <c r="C36" s="55">
        <v>530</v>
      </c>
      <c r="D36" s="68">
        <v>14.62</v>
      </c>
      <c r="E36" s="57">
        <v>7748.5999999999995</v>
      </c>
      <c r="F36" s="56" t="s">
        <v>12</v>
      </c>
    </row>
    <row r="37" spans="2:6" ht="12.5">
      <c r="B37" s="49">
        <v>45377.490081018521</v>
      </c>
      <c r="C37" s="55">
        <v>450</v>
      </c>
      <c r="D37" s="68">
        <v>14.61</v>
      </c>
      <c r="E37" s="57">
        <v>6574.5</v>
      </c>
      <c r="F37" s="56" t="s">
        <v>12</v>
      </c>
    </row>
    <row r="38" spans="2:6" ht="12.5">
      <c r="B38" s="49">
        <v>45377.508368055554</v>
      </c>
      <c r="C38" s="55">
        <v>491</v>
      </c>
      <c r="D38" s="68">
        <v>14.63</v>
      </c>
      <c r="E38" s="57">
        <v>7183.3300000000008</v>
      </c>
      <c r="F38" s="56" t="s">
        <v>12</v>
      </c>
    </row>
    <row r="39" spans="2:6" ht="12.5">
      <c r="B39" s="49">
        <v>45377.522673611114</v>
      </c>
      <c r="C39" s="55">
        <v>900</v>
      </c>
      <c r="D39" s="68">
        <v>14.63</v>
      </c>
      <c r="E39" s="57">
        <v>13167</v>
      </c>
      <c r="F39" s="56" t="s">
        <v>12</v>
      </c>
    </row>
    <row r="40" spans="2:6" ht="12.5">
      <c r="B40" s="49">
        <v>45377.533356481479</v>
      </c>
      <c r="C40" s="55">
        <v>476</v>
      </c>
      <c r="D40" s="68">
        <v>14.62</v>
      </c>
      <c r="E40" s="57">
        <v>6959.12</v>
      </c>
      <c r="F40" s="56" t="s">
        <v>12</v>
      </c>
    </row>
    <row r="41" spans="2:6" ht="12.5">
      <c r="B41" s="49">
        <v>45377.557291666664</v>
      </c>
      <c r="C41" s="55">
        <v>523</v>
      </c>
      <c r="D41" s="68">
        <v>14.62</v>
      </c>
      <c r="E41" s="57">
        <v>7646.2599999999993</v>
      </c>
      <c r="F41" s="56" t="s">
        <v>12</v>
      </c>
    </row>
    <row r="42" spans="2:6" ht="12.5">
      <c r="B42" s="49">
        <v>45377.557291666664</v>
      </c>
      <c r="C42" s="55">
        <v>494</v>
      </c>
      <c r="D42" s="68">
        <v>14.62</v>
      </c>
      <c r="E42" s="57">
        <v>7222.28</v>
      </c>
      <c r="F42" s="56" t="s">
        <v>12</v>
      </c>
    </row>
    <row r="43" spans="2:6" ht="12.5">
      <c r="B43" s="49">
        <v>45377.570648148147</v>
      </c>
      <c r="C43" s="55">
        <v>447</v>
      </c>
      <c r="D43" s="68">
        <v>14.61</v>
      </c>
      <c r="E43" s="57">
        <v>6530.67</v>
      </c>
      <c r="F43" s="56" t="s">
        <v>12</v>
      </c>
    </row>
    <row r="44" spans="2:6" ht="12.5">
      <c r="B44" s="49">
        <v>45377.573692129627</v>
      </c>
      <c r="C44" s="55">
        <v>453</v>
      </c>
      <c r="D44" s="68">
        <v>14.61</v>
      </c>
      <c r="E44" s="57">
        <v>6618.33</v>
      </c>
      <c r="F44" s="56" t="s">
        <v>12</v>
      </c>
    </row>
    <row r="45" spans="2:6" ht="12.5">
      <c r="B45" s="49">
        <v>45377.590219907404</v>
      </c>
      <c r="C45" s="55">
        <v>480</v>
      </c>
      <c r="D45" s="68">
        <v>14.6</v>
      </c>
      <c r="E45" s="57">
        <v>7008</v>
      </c>
      <c r="F45" s="56" t="s">
        <v>12</v>
      </c>
    </row>
    <row r="46" spans="2:6" ht="12.5">
      <c r="B46" s="49">
        <v>45377.590370370373</v>
      </c>
      <c r="C46" s="55">
        <v>242</v>
      </c>
      <c r="D46" s="68">
        <v>14.59</v>
      </c>
      <c r="E46" s="57">
        <v>3530.7799999999997</v>
      </c>
      <c r="F46" s="56" t="s">
        <v>12</v>
      </c>
    </row>
    <row r="47" spans="2:6" ht="12.5">
      <c r="B47" s="49">
        <v>45377.590370370373</v>
      </c>
      <c r="C47" s="55">
        <v>213</v>
      </c>
      <c r="D47" s="68">
        <v>14.59</v>
      </c>
      <c r="E47" s="57">
        <v>3107.67</v>
      </c>
      <c r="F47" s="56" t="s">
        <v>12</v>
      </c>
    </row>
    <row r="48" spans="2:6" ht="12.5">
      <c r="B48" s="49">
        <v>45377.604409722226</v>
      </c>
      <c r="C48" s="55">
        <v>466</v>
      </c>
      <c r="D48" s="68">
        <v>14.57</v>
      </c>
      <c r="E48" s="57">
        <v>6789.62</v>
      </c>
      <c r="F48" s="56" t="s">
        <v>12</v>
      </c>
    </row>
    <row r="49" spans="2:6" ht="12.5">
      <c r="B49" s="49">
        <v>45377.610671296294</v>
      </c>
      <c r="C49" s="55">
        <v>206</v>
      </c>
      <c r="D49" s="68">
        <v>14.55</v>
      </c>
      <c r="E49" s="57">
        <v>2997.3</v>
      </c>
      <c r="F49" s="56" t="s">
        <v>12</v>
      </c>
    </row>
    <row r="50" spans="2:6" ht="12.5">
      <c r="B50" s="49">
        <v>45377.610671296294</v>
      </c>
      <c r="C50" s="55">
        <v>234</v>
      </c>
      <c r="D50" s="68">
        <v>14.55</v>
      </c>
      <c r="E50" s="57">
        <v>3404.7000000000003</v>
      </c>
      <c r="F50" s="56" t="s">
        <v>12</v>
      </c>
    </row>
    <row r="51" spans="2:6" ht="12.5">
      <c r="B51" s="49">
        <v>45377.62</v>
      </c>
      <c r="C51" s="55">
        <v>502</v>
      </c>
      <c r="D51" s="68">
        <v>14.56</v>
      </c>
      <c r="E51" s="57">
        <v>7309.12</v>
      </c>
      <c r="F51" s="56" t="s">
        <v>12</v>
      </c>
    </row>
    <row r="52" spans="2:6" ht="12.5">
      <c r="B52" s="49">
        <v>45377.627708333333</v>
      </c>
      <c r="C52" s="55">
        <v>466</v>
      </c>
      <c r="D52" s="68">
        <v>14.57</v>
      </c>
      <c r="E52" s="57">
        <v>6789.62</v>
      </c>
      <c r="F52" s="56" t="s">
        <v>12</v>
      </c>
    </row>
    <row r="53" spans="2:6" ht="12.5">
      <c r="B53" s="49">
        <v>45377.627708333333</v>
      </c>
      <c r="C53" s="55">
        <v>455</v>
      </c>
      <c r="D53" s="68">
        <v>14.57</v>
      </c>
      <c r="E53" s="57">
        <v>6629.35</v>
      </c>
      <c r="F53" s="56" t="s">
        <v>12</v>
      </c>
    </row>
    <row r="54" spans="2:6" ht="12.5">
      <c r="B54" s="49">
        <v>45377.643530092595</v>
      </c>
      <c r="C54" s="55">
        <v>368</v>
      </c>
      <c r="D54" s="68">
        <v>14.58</v>
      </c>
      <c r="E54" s="57">
        <v>5365.44</v>
      </c>
      <c r="F54" s="56" t="s">
        <v>12</v>
      </c>
    </row>
    <row r="55" spans="2:6" ht="12.5">
      <c r="B55" s="49">
        <v>45377.643530092595</v>
      </c>
      <c r="C55" s="55">
        <v>440</v>
      </c>
      <c r="D55" s="68">
        <v>14.58</v>
      </c>
      <c r="E55" s="57">
        <v>6415.2</v>
      </c>
      <c r="F55" s="56" t="s">
        <v>12</v>
      </c>
    </row>
    <row r="56" spans="2:6" ht="12.5">
      <c r="B56" s="49">
        <v>45377.643530092595</v>
      </c>
      <c r="C56" s="55">
        <v>69</v>
      </c>
      <c r="D56" s="68">
        <v>14.58</v>
      </c>
      <c r="E56" s="57">
        <v>1006.02</v>
      </c>
      <c r="F56" s="56" t="s">
        <v>12</v>
      </c>
    </row>
    <row r="57" spans="2:6" ht="12.5">
      <c r="B57" s="49">
        <v>45377.651597222219</v>
      </c>
      <c r="C57" s="55">
        <v>63</v>
      </c>
      <c r="D57" s="68">
        <v>14.56</v>
      </c>
      <c r="E57" s="57">
        <v>917.28000000000009</v>
      </c>
      <c r="F57" s="56" t="s">
        <v>12</v>
      </c>
    </row>
    <row r="58" spans="2:6" ht="12.5">
      <c r="B58" s="49">
        <v>45377.651597222219</v>
      </c>
      <c r="C58" s="55">
        <v>388</v>
      </c>
      <c r="D58" s="68">
        <v>14.56</v>
      </c>
      <c r="E58" s="57">
        <v>5649.28</v>
      </c>
      <c r="F58" s="56" t="s">
        <v>12</v>
      </c>
    </row>
    <row r="59" spans="2:6" ht="12.5">
      <c r="B59" s="49">
        <v>45377.659375000003</v>
      </c>
      <c r="C59" s="55">
        <v>448</v>
      </c>
      <c r="D59" s="68">
        <v>14.56</v>
      </c>
      <c r="E59" s="57">
        <v>6522.88</v>
      </c>
      <c r="F59" s="56" t="s">
        <v>12</v>
      </c>
    </row>
    <row r="60" spans="2:6" ht="12.5">
      <c r="B60" s="49">
        <v>45377.665335648147</v>
      </c>
      <c r="C60" s="55">
        <v>474</v>
      </c>
      <c r="D60" s="68">
        <v>14.56</v>
      </c>
      <c r="E60" s="57">
        <v>6901.4400000000005</v>
      </c>
      <c r="F60" s="56" t="s">
        <v>12</v>
      </c>
    </row>
    <row r="61" spans="2:6" ht="12.5">
      <c r="B61" s="49">
        <v>45377.6721412037</v>
      </c>
      <c r="C61" s="55">
        <v>514</v>
      </c>
      <c r="D61" s="68">
        <v>14.55</v>
      </c>
      <c r="E61" s="57">
        <v>7478.7000000000007</v>
      </c>
      <c r="F61" s="56" t="s">
        <v>12</v>
      </c>
    </row>
    <row r="62" spans="2:6" ht="12.5">
      <c r="B62" s="49">
        <v>45377.681597222225</v>
      </c>
      <c r="C62" s="55">
        <v>462</v>
      </c>
      <c r="D62" s="68">
        <v>14.58</v>
      </c>
      <c r="E62" s="57">
        <v>6735.96</v>
      </c>
      <c r="F62" s="56" t="s">
        <v>12</v>
      </c>
    </row>
    <row r="63" spans="2:6" ht="12.5">
      <c r="B63" s="49">
        <v>45377.690289351849</v>
      </c>
      <c r="C63" s="55">
        <v>433</v>
      </c>
      <c r="D63" s="68">
        <v>14.63</v>
      </c>
      <c r="E63" s="57">
        <v>6334.79</v>
      </c>
      <c r="F63" s="56" t="s">
        <v>12</v>
      </c>
    </row>
    <row r="64" spans="2:6" ht="12.5">
      <c r="B64" s="49">
        <v>45377.693749999999</v>
      </c>
      <c r="C64" s="55">
        <v>464</v>
      </c>
      <c r="D64" s="68">
        <v>14.62</v>
      </c>
      <c r="E64" s="57">
        <v>6783.6799999999994</v>
      </c>
      <c r="F64" s="56" t="s">
        <v>12</v>
      </c>
    </row>
    <row r="65" spans="2:6" ht="12.5">
      <c r="B65" s="49">
        <v>45377.708344907405</v>
      </c>
      <c r="C65" s="55">
        <v>492</v>
      </c>
      <c r="D65" s="68">
        <v>14.63</v>
      </c>
      <c r="E65" s="57">
        <v>7197.96</v>
      </c>
      <c r="F65" s="56" t="s">
        <v>12</v>
      </c>
    </row>
    <row r="66" spans="2:6" ht="12.5">
      <c r="B66" s="49">
        <v>45377.718287037038</v>
      </c>
      <c r="C66" s="55">
        <v>92</v>
      </c>
      <c r="D66" s="68">
        <v>14.62</v>
      </c>
      <c r="E66" s="57">
        <v>1345.04</v>
      </c>
      <c r="F66" s="56" t="s">
        <v>12</v>
      </c>
    </row>
    <row r="67" spans="2:6" ht="12.5">
      <c r="B67" s="49">
        <v>45377.718287037038</v>
      </c>
      <c r="C67" s="55">
        <v>78</v>
      </c>
      <c r="D67" s="68">
        <v>14.62</v>
      </c>
      <c r="E67" s="57">
        <v>1140.3599999999999</v>
      </c>
      <c r="F67" s="56" t="s">
        <v>12</v>
      </c>
    </row>
    <row r="68" spans="2:6" ht="12.5">
      <c r="B68" s="49">
        <v>45377.718287037038</v>
      </c>
      <c r="C68" s="55">
        <v>140</v>
      </c>
      <c r="D68" s="68">
        <v>14.62</v>
      </c>
      <c r="E68" s="57">
        <v>2046.8</v>
      </c>
      <c r="F68" s="56" t="s">
        <v>12</v>
      </c>
    </row>
    <row r="69" spans="2:6" ht="12.5">
      <c r="B69" s="49">
        <v>45377.718287037038</v>
      </c>
      <c r="C69" s="55">
        <v>286</v>
      </c>
      <c r="D69" s="68">
        <v>14.62</v>
      </c>
      <c r="E69" s="57">
        <v>4181.32</v>
      </c>
      <c r="F69" s="56" t="s">
        <v>12</v>
      </c>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5">
      <c r="B17" s="30">
        <v>45376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45376.380300925928</v>
      </c>
      <c r="C20" s="55">
        <v>311</v>
      </c>
      <c r="D20" s="68">
        <v>14.44</v>
      </c>
      <c r="E20" s="57">
        <v>4490.84</v>
      </c>
      <c r="F20" s="56" t="s">
        <v>12</v>
      </c>
      <c r="G20" s="42"/>
      <c r="H20" s="44"/>
      <c r="I20" s="44"/>
      <c r="J20" s="44"/>
      <c r="K20" s="44"/>
    </row>
    <row r="21" spans="2:12" ht="12.5">
      <c r="B21" s="49">
        <v>45376.380300925928</v>
      </c>
      <c r="C21" s="55">
        <v>19</v>
      </c>
      <c r="D21" s="68">
        <v>14.44</v>
      </c>
      <c r="E21" s="57">
        <v>274.36</v>
      </c>
      <c r="F21" s="79" t="s">
        <v>12</v>
      </c>
    </row>
    <row r="22" spans="2:12" ht="12.5">
      <c r="B22" s="49">
        <v>45376.380300925928</v>
      </c>
      <c r="C22" s="55">
        <v>159</v>
      </c>
      <c r="D22" s="68">
        <v>14.44</v>
      </c>
      <c r="E22" s="57">
        <v>2295.96</v>
      </c>
      <c r="F22" s="94" t="s">
        <v>12</v>
      </c>
    </row>
    <row r="23" spans="2:12" ht="12.5">
      <c r="B23" s="49">
        <v>45376.381956018522</v>
      </c>
      <c r="C23" s="55">
        <v>481</v>
      </c>
      <c r="D23" s="68">
        <v>14.47</v>
      </c>
      <c r="E23" s="57">
        <v>6960.0700000000006</v>
      </c>
      <c r="F23" s="56" t="s">
        <v>12</v>
      </c>
    </row>
    <row r="24" spans="2:12" ht="12.5">
      <c r="B24" s="49">
        <v>45376.381956018522</v>
      </c>
      <c r="C24" s="55">
        <v>466</v>
      </c>
      <c r="D24" s="68">
        <v>14.47</v>
      </c>
      <c r="E24" s="57">
        <v>6743.02</v>
      </c>
      <c r="F24" s="56" t="s">
        <v>12</v>
      </c>
    </row>
    <row r="25" spans="2:12" ht="12.5">
      <c r="B25" s="49">
        <v>45376.394687499997</v>
      </c>
      <c r="C25" s="55">
        <v>873</v>
      </c>
      <c r="D25" s="68">
        <v>14.48</v>
      </c>
      <c r="E25" s="57">
        <v>12641.04</v>
      </c>
      <c r="F25" s="56" t="s">
        <v>12</v>
      </c>
    </row>
    <row r="26" spans="2:12" ht="12.5">
      <c r="B26" s="49">
        <v>45376.437060185184</v>
      </c>
      <c r="C26" s="55">
        <v>971</v>
      </c>
      <c r="D26" s="68">
        <v>14.6</v>
      </c>
      <c r="E26" s="57">
        <v>14176.6</v>
      </c>
      <c r="F26" s="56" t="s">
        <v>12</v>
      </c>
    </row>
    <row r="27" spans="2:12" ht="12.5">
      <c r="B27" s="49">
        <v>45376.442719907405</v>
      </c>
      <c r="C27" s="55">
        <v>89</v>
      </c>
      <c r="D27" s="68">
        <v>14.59</v>
      </c>
      <c r="E27" s="57">
        <v>1298.51</v>
      </c>
      <c r="F27" s="56" t="s">
        <v>12</v>
      </c>
    </row>
    <row r="28" spans="2:12" ht="12.5">
      <c r="B28" s="49">
        <v>45376.442719907405</v>
      </c>
      <c r="C28" s="55">
        <v>376</v>
      </c>
      <c r="D28" s="68">
        <v>14.59</v>
      </c>
      <c r="E28" s="57">
        <v>5485.84</v>
      </c>
      <c r="F28" s="56" t="s">
        <v>12</v>
      </c>
    </row>
    <row r="29" spans="2:12" ht="12.5">
      <c r="B29" s="49">
        <v>45376.455543981479</v>
      </c>
      <c r="C29" s="55">
        <v>486</v>
      </c>
      <c r="D29" s="68">
        <v>14.53</v>
      </c>
      <c r="E29" s="57">
        <v>7061.58</v>
      </c>
      <c r="F29" s="56" t="s">
        <v>12</v>
      </c>
    </row>
    <row r="30" spans="2:12" ht="12.5">
      <c r="B30" s="49">
        <v>45376.463171296295</v>
      </c>
      <c r="C30" s="55">
        <v>475</v>
      </c>
      <c r="D30" s="68">
        <v>14.52</v>
      </c>
      <c r="E30" s="57">
        <v>6897</v>
      </c>
      <c r="F30" s="56" t="s">
        <v>12</v>
      </c>
    </row>
    <row r="31" spans="2:12" ht="12.5">
      <c r="B31" s="49">
        <v>45376.47824074074</v>
      </c>
      <c r="C31" s="55">
        <v>907</v>
      </c>
      <c r="D31" s="68">
        <v>14.55</v>
      </c>
      <c r="E31" s="57">
        <v>13196.85</v>
      </c>
      <c r="F31" s="56" t="s">
        <v>12</v>
      </c>
    </row>
    <row r="32" spans="2:12" ht="12.5">
      <c r="B32" s="49">
        <v>45376.47824074074</v>
      </c>
      <c r="C32" s="55">
        <v>43</v>
      </c>
      <c r="D32" s="68">
        <v>14.55</v>
      </c>
      <c r="E32" s="57">
        <v>625.65</v>
      </c>
      <c r="F32" s="56" t="s">
        <v>12</v>
      </c>
    </row>
    <row r="33" spans="2:6" ht="12.5">
      <c r="B33" s="49">
        <v>45376.486851851849</v>
      </c>
      <c r="C33" s="55">
        <v>212</v>
      </c>
      <c r="D33" s="68">
        <v>14.54</v>
      </c>
      <c r="E33" s="57">
        <v>3082.48</v>
      </c>
      <c r="F33" s="56" t="s">
        <v>12</v>
      </c>
    </row>
    <row r="34" spans="2:6" ht="12.5">
      <c r="B34" s="49">
        <v>45376.486851851849</v>
      </c>
      <c r="C34" s="55">
        <v>238</v>
      </c>
      <c r="D34" s="68">
        <v>14.54</v>
      </c>
      <c r="E34" s="57">
        <v>3460.52</v>
      </c>
      <c r="F34" s="56" t="s">
        <v>12</v>
      </c>
    </row>
    <row r="35" spans="2:6" ht="12.5">
      <c r="B35" s="49">
        <v>45376.508923611109</v>
      </c>
      <c r="C35" s="55">
        <v>406</v>
      </c>
      <c r="D35" s="68">
        <v>14.57</v>
      </c>
      <c r="E35" s="57">
        <v>5915.42</v>
      </c>
      <c r="F35" s="56" t="s">
        <v>12</v>
      </c>
    </row>
    <row r="36" spans="2:6" ht="12.5">
      <c r="B36" s="49">
        <v>45376.508923611109</v>
      </c>
      <c r="C36" s="55">
        <v>457</v>
      </c>
      <c r="D36" s="68">
        <v>14.57</v>
      </c>
      <c r="E36" s="57">
        <v>6658.49</v>
      </c>
      <c r="F36" s="56" t="s">
        <v>12</v>
      </c>
    </row>
    <row r="37" spans="2:6" ht="12.5">
      <c r="B37" s="49">
        <v>45376.508923611109</v>
      </c>
      <c r="C37" s="55">
        <v>507</v>
      </c>
      <c r="D37" s="68">
        <v>14.57</v>
      </c>
      <c r="E37" s="57">
        <v>7386.99</v>
      </c>
      <c r="F37" s="56" t="s">
        <v>12</v>
      </c>
    </row>
    <row r="38" spans="2:6" ht="12.5">
      <c r="B38" s="49">
        <v>45376.519918981481</v>
      </c>
      <c r="C38" s="55">
        <v>110</v>
      </c>
      <c r="D38" s="68">
        <v>14.56</v>
      </c>
      <c r="E38" s="57">
        <v>1601.6000000000001</v>
      </c>
      <c r="F38" s="56" t="s">
        <v>12</v>
      </c>
    </row>
    <row r="39" spans="2:6" ht="12.5">
      <c r="B39" s="49">
        <v>45376.535902777781</v>
      </c>
      <c r="C39" s="55">
        <v>161</v>
      </c>
      <c r="D39" s="68">
        <v>14.59</v>
      </c>
      <c r="E39" s="57">
        <v>2348.9899999999998</v>
      </c>
      <c r="F39" s="56" t="s">
        <v>12</v>
      </c>
    </row>
    <row r="40" spans="2:6" ht="12.5">
      <c r="B40" s="49">
        <v>45376.535902777781</v>
      </c>
      <c r="C40" s="55">
        <v>308</v>
      </c>
      <c r="D40" s="68">
        <v>14.59</v>
      </c>
      <c r="E40" s="57">
        <v>4493.72</v>
      </c>
      <c r="F40" s="56" t="s">
        <v>12</v>
      </c>
    </row>
    <row r="41" spans="2:6" ht="12.5">
      <c r="B41" s="49">
        <v>45376.538495370369</v>
      </c>
      <c r="C41" s="55">
        <v>56</v>
      </c>
      <c r="D41" s="68">
        <v>14.58</v>
      </c>
      <c r="E41" s="57">
        <v>816.48</v>
      </c>
      <c r="F41" s="56" t="s">
        <v>12</v>
      </c>
    </row>
    <row r="42" spans="2:6" ht="12.5">
      <c r="B42" s="49">
        <v>45376.538495370369</v>
      </c>
      <c r="C42" s="55">
        <v>627</v>
      </c>
      <c r="D42" s="68">
        <v>14.58</v>
      </c>
      <c r="E42" s="57">
        <v>9141.66</v>
      </c>
      <c r="F42" s="56" t="s">
        <v>12</v>
      </c>
    </row>
    <row r="43" spans="2:6" ht="12.5">
      <c r="B43" s="49">
        <v>45376.538495370369</v>
      </c>
      <c r="C43" s="55">
        <v>79</v>
      </c>
      <c r="D43" s="68">
        <v>14.58</v>
      </c>
      <c r="E43" s="57">
        <v>1151.82</v>
      </c>
      <c r="F43" s="56" t="s">
        <v>12</v>
      </c>
    </row>
    <row r="44" spans="2:6" ht="12.5">
      <c r="B44" s="49">
        <v>45376.538495370369</v>
      </c>
      <c r="C44" s="55">
        <v>548</v>
      </c>
      <c r="D44" s="68">
        <v>14.58</v>
      </c>
      <c r="E44" s="57">
        <v>7989.84</v>
      </c>
      <c r="F44" s="56" t="s">
        <v>12</v>
      </c>
    </row>
    <row r="45" spans="2:6" ht="12.5">
      <c r="B45" s="49">
        <v>45376.561076388891</v>
      </c>
      <c r="C45" s="55">
        <v>974</v>
      </c>
      <c r="D45" s="68">
        <v>14.56</v>
      </c>
      <c r="E45" s="57">
        <v>14181.44</v>
      </c>
      <c r="F45" s="56" t="s">
        <v>12</v>
      </c>
    </row>
    <row r="46" spans="2:6" ht="12.5">
      <c r="B46" s="49">
        <v>45376.573703703703</v>
      </c>
      <c r="C46" s="55">
        <v>429</v>
      </c>
      <c r="D46" s="68">
        <v>14.54</v>
      </c>
      <c r="E46" s="57">
        <v>6237.66</v>
      </c>
      <c r="F46" s="56" t="s">
        <v>12</v>
      </c>
    </row>
    <row r="47" spans="2:6" ht="12.5">
      <c r="B47" s="49">
        <v>45376.573703703703</v>
      </c>
      <c r="C47" s="55">
        <v>24</v>
      </c>
      <c r="D47" s="68">
        <v>14.54</v>
      </c>
      <c r="E47" s="57">
        <v>348.96</v>
      </c>
      <c r="F47" s="56" t="s">
        <v>12</v>
      </c>
    </row>
    <row r="48" spans="2:6" ht="12.5">
      <c r="B48" s="49">
        <v>45376.578356481485</v>
      </c>
      <c r="C48" s="55">
        <v>502</v>
      </c>
      <c r="D48" s="68">
        <v>14.55</v>
      </c>
      <c r="E48" s="57">
        <v>7304.1</v>
      </c>
      <c r="F48" s="56" t="s">
        <v>12</v>
      </c>
    </row>
    <row r="49" spans="2:6" ht="12.5">
      <c r="B49" s="49">
        <v>45376.599826388891</v>
      </c>
      <c r="C49" s="55">
        <v>434</v>
      </c>
      <c r="D49" s="68">
        <v>14.55</v>
      </c>
      <c r="E49" s="57">
        <v>6314.7000000000007</v>
      </c>
      <c r="F49" s="56" t="s">
        <v>12</v>
      </c>
    </row>
    <row r="50" spans="2:6" ht="12.5">
      <c r="B50" s="49">
        <v>45376.599826388891</v>
      </c>
      <c r="C50" s="55">
        <v>437</v>
      </c>
      <c r="D50" s="68">
        <v>14.55</v>
      </c>
      <c r="E50" s="57">
        <v>6358.35</v>
      </c>
      <c r="F50" s="56" t="s">
        <v>12</v>
      </c>
    </row>
    <row r="51" spans="2:6" ht="12.5">
      <c r="B51" s="49">
        <v>45376.599826388891</v>
      </c>
      <c r="C51" s="55">
        <v>440</v>
      </c>
      <c r="D51" s="68">
        <v>14.55</v>
      </c>
      <c r="E51" s="57">
        <v>6402</v>
      </c>
      <c r="F51" s="56" t="s">
        <v>12</v>
      </c>
    </row>
    <row r="52" spans="2:6" ht="12.5">
      <c r="B52" s="49">
        <v>45376.60738425926</v>
      </c>
      <c r="C52" s="55">
        <v>493</v>
      </c>
      <c r="D52" s="68">
        <v>14.54</v>
      </c>
      <c r="E52" s="57">
        <v>7168.2199999999993</v>
      </c>
      <c r="F52" s="56" t="s">
        <v>12</v>
      </c>
    </row>
    <row r="53" spans="2:6" ht="12.5">
      <c r="B53" s="49">
        <v>45376.613912037035</v>
      </c>
      <c r="C53" s="55">
        <v>459</v>
      </c>
      <c r="D53" s="68">
        <v>14.55</v>
      </c>
      <c r="E53" s="57">
        <v>6678.4500000000007</v>
      </c>
      <c r="F53" s="56" t="s">
        <v>12</v>
      </c>
    </row>
    <row r="54" spans="2:6" ht="12.5">
      <c r="B54" s="49">
        <v>45376.616365740738</v>
      </c>
      <c r="C54" s="55">
        <v>468</v>
      </c>
      <c r="D54" s="68">
        <v>14.51</v>
      </c>
      <c r="E54" s="57">
        <v>6790.68</v>
      </c>
      <c r="F54" s="56" t="s">
        <v>12</v>
      </c>
    </row>
    <row r="55" spans="2:6" ht="12.5">
      <c r="B55" s="49">
        <v>45376.63853009259</v>
      </c>
      <c r="C55" s="55">
        <v>468</v>
      </c>
      <c r="D55" s="68">
        <v>14.54</v>
      </c>
      <c r="E55" s="57">
        <v>6804.7199999999993</v>
      </c>
      <c r="F55" s="56" t="s">
        <v>12</v>
      </c>
    </row>
    <row r="56" spans="2:6" ht="12.5">
      <c r="B56" s="49">
        <v>45376.63853009259</v>
      </c>
      <c r="C56" s="55">
        <v>903</v>
      </c>
      <c r="D56" s="68">
        <v>14.54</v>
      </c>
      <c r="E56" s="57">
        <v>13129.619999999999</v>
      </c>
      <c r="F56" s="56" t="s">
        <v>12</v>
      </c>
    </row>
    <row r="57" spans="2:6" ht="12.5">
      <c r="B57" s="49">
        <v>45376.63853009259</v>
      </c>
      <c r="C57" s="55">
        <v>471</v>
      </c>
      <c r="D57" s="68">
        <v>14.54</v>
      </c>
      <c r="E57" s="57">
        <v>6848.3399999999992</v>
      </c>
      <c r="F57" s="56" t="s">
        <v>12</v>
      </c>
    </row>
    <row r="58" spans="2:6" ht="12.5">
      <c r="B58" s="49">
        <v>45376.653263888889</v>
      </c>
      <c r="C58" s="55">
        <v>432</v>
      </c>
      <c r="D58" s="68">
        <v>14.56</v>
      </c>
      <c r="E58" s="57">
        <v>6289.92</v>
      </c>
      <c r="F58" s="56" t="s">
        <v>12</v>
      </c>
    </row>
    <row r="59" spans="2:6" ht="12.5">
      <c r="B59" s="49">
        <v>45376.653263888889</v>
      </c>
      <c r="C59" s="55">
        <v>442</v>
      </c>
      <c r="D59" s="68">
        <v>14.56</v>
      </c>
      <c r="E59" s="57">
        <v>6435.52</v>
      </c>
      <c r="F59" s="56" t="s">
        <v>12</v>
      </c>
    </row>
    <row r="60" spans="2:6" ht="12.5">
      <c r="B60" s="49">
        <v>45376.658379629633</v>
      </c>
      <c r="C60" s="55">
        <v>511</v>
      </c>
      <c r="D60" s="68">
        <v>14.56</v>
      </c>
      <c r="E60" s="57">
        <v>7440.16</v>
      </c>
      <c r="F60" s="56" t="s">
        <v>12</v>
      </c>
    </row>
    <row r="61" spans="2:6" ht="12.5">
      <c r="B61" s="49">
        <v>45376.678298611114</v>
      </c>
      <c r="C61" s="55">
        <v>935</v>
      </c>
      <c r="D61" s="68">
        <v>14.57</v>
      </c>
      <c r="E61" s="57">
        <v>13622.95</v>
      </c>
      <c r="F61" s="56" t="s">
        <v>12</v>
      </c>
    </row>
    <row r="62" spans="2:6" ht="12.5">
      <c r="B62" s="49">
        <v>45376.682303240741</v>
      </c>
      <c r="C62" s="55">
        <v>497</v>
      </c>
      <c r="D62" s="68">
        <v>14.57</v>
      </c>
      <c r="E62" s="57">
        <v>7241.29</v>
      </c>
      <c r="F62" s="56" t="s">
        <v>12</v>
      </c>
    </row>
    <row r="63" spans="2:6" ht="12.5">
      <c r="B63" s="49">
        <v>45376.687627314815</v>
      </c>
      <c r="C63" s="55">
        <v>502</v>
      </c>
      <c r="D63" s="68">
        <v>14.57</v>
      </c>
      <c r="E63" s="57">
        <v>7314.14</v>
      </c>
      <c r="F63" s="56" t="s">
        <v>12</v>
      </c>
    </row>
    <row r="64" spans="2:6" ht="12.5">
      <c r="B64" s="49">
        <v>45376.697847222225</v>
      </c>
      <c r="C64" s="55">
        <v>455</v>
      </c>
      <c r="D64" s="68">
        <v>14.56</v>
      </c>
      <c r="E64" s="57">
        <v>6624.8</v>
      </c>
      <c r="F64" s="56" t="s">
        <v>12</v>
      </c>
    </row>
    <row r="65" spans="2:6" ht="12.5">
      <c r="B65" s="49">
        <v>45376.701562499999</v>
      </c>
      <c r="C65" s="55">
        <v>442</v>
      </c>
      <c r="D65" s="68">
        <v>14.56</v>
      </c>
      <c r="E65" s="57">
        <v>6435.52</v>
      </c>
      <c r="F65" s="56" t="s">
        <v>12</v>
      </c>
    </row>
    <row r="66" spans="2:6" ht="12.5">
      <c r="B66" s="49">
        <v>45376.724444444444</v>
      </c>
      <c r="C66" s="55">
        <v>100</v>
      </c>
      <c r="D66" s="68">
        <v>14.62</v>
      </c>
      <c r="E66" s="57">
        <v>1462</v>
      </c>
      <c r="F66" s="56" t="s">
        <v>12</v>
      </c>
    </row>
    <row r="67" spans="2:6" ht="12.5">
      <c r="B67" s="49">
        <v>45376.72457175926</v>
      </c>
      <c r="C67" s="55">
        <v>300</v>
      </c>
      <c r="D67" s="68">
        <v>14.62</v>
      </c>
      <c r="E67" s="57">
        <v>4386</v>
      </c>
      <c r="F67" s="56" t="s">
        <v>12</v>
      </c>
    </row>
    <row r="68" spans="2:6" ht="12.5">
      <c r="B68" s="49">
        <v>45376.72519675926</v>
      </c>
      <c r="C68" s="55">
        <v>492</v>
      </c>
      <c r="D68" s="68">
        <v>14.62</v>
      </c>
      <c r="E68" s="57">
        <v>7193.04</v>
      </c>
      <c r="F68" s="56" t="s">
        <v>12</v>
      </c>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5">
      <c r="B17" s="30">
        <v>45373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45373.379826388889</v>
      </c>
      <c r="C20" s="55">
        <v>458</v>
      </c>
      <c r="D20" s="68">
        <v>14.22</v>
      </c>
      <c r="E20" s="57">
        <v>6512.76</v>
      </c>
      <c r="F20" s="56" t="s">
        <v>12</v>
      </c>
      <c r="G20" s="42"/>
      <c r="H20" s="44"/>
      <c r="I20" s="44"/>
      <c r="J20" s="44"/>
      <c r="K20" s="44"/>
    </row>
    <row r="21" spans="2:12" ht="12.5">
      <c r="B21" s="49">
        <v>45373.379826388889</v>
      </c>
      <c r="C21" s="55">
        <v>435</v>
      </c>
      <c r="D21" s="68">
        <v>14.21</v>
      </c>
      <c r="E21" s="57">
        <v>6181.35</v>
      </c>
      <c r="F21" s="79" t="s">
        <v>12</v>
      </c>
    </row>
    <row r="22" spans="2:12" ht="12.5">
      <c r="B22" s="49">
        <v>45373.383310185185</v>
      </c>
      <c r="C22" s="55">
        <v>25</v>
      </c>
      <c r="D22" s="68">
        <v>14.26</v>
      </c>
      <c r="E22" s="57">
        <v>356.5</v>
      </c>
      <c r="F22" s="94" t="s">
        <v>12</v>
      </c>
    </row>
    <row r="23" spans="2:12" ht="12.5">
      <c r="B23" s="49">
        <v>45373.383310185185</v>
      </c>
      <c r="C23" s="55">
        <v>488</v>
      </c>
      <c r="D23" s="68">
        <v>14.26</v>
      </c>
      <c r="E23" s="57">
        <v>6958.88</v>
      </c>
      <c r="F23" s="56" t="s">
        <v>12</v>
      </c>
    </row>
    <row r="24" spans="2:12" ht="12.5">
      <c r="B24" s="49">
        <v>45373.387152777781</v>
      </c>
      <c r="C24" s="55">
        <v>475</v>
      </c>
      <c r="D24" s="68">
        <v>14.22</v>
      </c>
      <c r="E24" s="57">
        <v>6754.5</v>
      </c>
      <c r="F24" s="56" t="s">
        <v>12</v>
      </c>
    </row>
    <row r="25" spans="2:12" ht="12.5">
      <c r="B25" s="49">
        <v>45373.390775462962</v>
      </c>
      <c r="C25" s="55">
        <v>447</v>
      </c>
      <c r="D25" s="68">
        <v>14.2</v>
      </c>
      <c r="E25" s="57">
        <v>6347.4</v>
      </c>
      <c r="F25" s="56" t="s">
        <v>12</v>
      </c>
    </row>
    <row r="26" spans="2:12" ht="12.5">
      <c r="B26" s="49">
        <v>45373.395254629628</v>
      </c>
      <c r="C26" s="55">
        <v>453</v>
      </c>
      <c r="D26" s="68">
        <v>14.2</v>
      </c>
      <c r="E26" s="57">
        <v>6432.5999999999995</v>
      </c>
      <c r="F26" s="56" t="s">
        <v>12</v>
      </c>
    </row>
    <row r="27" spans="2:12" ht="12.5">
      <c r="B27" s="49">
        <v>45373.402499999997</v>
      </c>
      <c r="C27" s="55">
        <v>518</v>
      </c>
      <c r="D27" s="68">
        <v>14.26</v>
      </c>
      <c r="E27" s="57">
        <v>7386.68</v>
      </c>
      <c r="F27" s="56" t="s">
        <v>12</v>
      </c>
    </row>
    <row r="28" spans="2:12" ht="12.5">
      <c r="B28" s="49">
        <v>45373.41814814815</v>
      </c>
      <c r="C28" s="55">
        <v>161</v>
      </c>
      <c r="D28" s="68">
        <v>14.28</v>
      </c>
      <c r="E28" s="57">
        <v>2299.08</v>
      </c>
      <c r="F28" s="56" t="s">
        <v>12</v>
      </c>
    </row>
    <row r="29" spans="2:12" ht="12.5">
      <c r="B29" s="49">
        <v>45373.41814814815</v>
      </c>
      <c r="C29" s="55">
        <v>780</v>
      </c>
      <c r="D29" s="68">
        <v>14.28</v>
      </c>
      <c r="E29" s="57">
        <v>11138.4</v>
      </c>
      <c r="F29" s="56" t="s">
        <v>12</v>
      </c>
    </row>
    <row r="30" spans="2:12" ht="12.5">
      <c r="B30" s="49">
        <v>45373.420937499999</v>
      </c>
      <c r="C30" s="55">
        <v>121</v>
      </c>
      <c r="D30" s="68">
        <v>14.28</v>
      </c>
      <c r="E30" s="57">
        <v>1727.8799999999999</v>
      </c>
      <c r="F30" s="56" t="s">
        <v>12</v>
      </c>
    </row>
    <row r="31" spans="2:12" ht="12.5">
      <c r="B31" s="49">
        <v>45373.420937499999</v>
      </c>
      <c r="C31" s="55">
        <v>325</v>
      </c>
      <c r="D31" s="68">
        <v>14.28</v>
      </c>
      <c r="E31" s="57">
        <v>4641</v>
      </c>
      <c r="F31" s="56" t="s">
        <v>12</v>
      </c>
    </row>
    <row r="32" spans="2:12" ht="12.5">
      <c r="B32" s="49">
        <v>45373.428599537037</v>
      </c>
      <c r="C32" s="55">
        <v>473</v>
      </c>
      <c r="D32" s="68">
        <v>14.29</v>
      </c>
      <c r="E32" s="57">
        <v>6759.1699999999992</v>
      </c>
      <c r="F32" s="56" t="s">
        <v>12</v>
      </c>
    </row>
    <row r="33" spans="2:6" ht="12.5">
      <c r="B33" s="49">
        <v>45373.438101851854</v>
      </c>
      <c r="C33" s="55">
        <v>268</v>
      </c>
      <c r="D33" s="68">
        <v>14.29</v>
      </c>
      <c r="E33" s="57">
        <v>3829.72</v>
      </c>
      <c r="F33" s="56" t="s">
        <v>12</v>
      </c>
    </row>
    <row r="34" spans="2:6" ht="12.5">
      <c r="B34" s="49">
        <v>45373.438101851854</v>
      </c>
      <c r="C34" s="55">
        <v>212</v>
      </c>
      <c r="D34" s="68">
        <v>14.29</v>
      </c>
      <c r="E34" s="57">
        <v>3029.48</v>
      </c>
      <c r="F34" s="56" t="s">
        <v>12</v>
      </c>
    </row>
    <row r="35" spans="2:6" ht="12.5">
      <c r="B35" s="49">
        <v>45373.456423611111</v>
      </c>
      <c r="C35" s="55">
        <v>1000</v>
      </c>
      <c r="D35" s="68">
        <v>14.31</v>
      </c>
      <c r="E35" s="57">
        <v>14310</v>
      </c>
      <c r="F35" s="56" t="s">
        <v>12</v>
      </c>
    </row>
    <row r="36" spans="2:6" ht="12.5">
      <c r="B36" s="49">
        <v>45373.458067129628</v>
      </c>
      <c r="C36" s="55">
        <v>505</v>
      </c>
      <c r="D36" s="68">
        <v>14.31</v>
      </c>
      <c r="E36" s="57">
        <v>7226.55</v>
      </c>
      <c r="F36" s="56" t="s">
        <v>12</v>
      </c>
    </row>
    <row r="37" spans="2:6" ht="12.5">
      <c r="B37" s="49">
        <v>45373.479722222219</v>
      </c>
      <c r="C37" s="55">
        <v>957</v>
      </c>
      <c r="D37" s="68">
        <v>14.34</v>
      </c>
      <c r="E37" s="57">
        <v>13723.38</v>
      </c>
      <c r="F37" s="56" t="s">
        <v>12</v>
      </c>
    </row>
    <row r="38" spans="2:6" ht="12.5">
      <c r="B38" s="49">
        <v>45373.488506944443</v>
      </c>
      <c r="C38" s="55">
        <v>492</v>
      </c>
      <c r="D38" s="68">
        <v>14.33</v>
      </c>
      <c r="E38" s="57">
        <v>7050.36</v>
      </c>
      <c r="F38" s="56" t="s">
        <v>12</v>
      </c>
    </row>
    <row r="39" spans="2:6" ht="12.5">
      <c r="B39" s="49">
        <v>45373.505150462966</v>
      </c>
      <c r="C39" s="55">
        <v>448</v>
      </c>
      <c r="D39" s="68">
        <v>14.35</v>
      </c>
      <c r="E39" s="57">
        <v>6428.8</v>
      </c>
      <c r="F39" s="56" t="s">
        <v>12</v>
      </c>
    </row>
    <row r="40" spans="2:6" ht="12.5">
      <c r="B40" s="49">
        <v>45373.505150462966</v>
      </c>
      <c r="C40" s="55">
        <v>467</v>
      </c>
      <c r="D40" s="68">
        <v>14.35</v>
      </c>
      <c r="E40" s="57">
        <v>6701.45</v>
      </c>
      <c r="F40" s="56" t="s">
        <v>12</v>
      </c>
    </row>
    <row r="41" spans="2:6" ht="12.5">
      <c r="B41" s="49">
        <v>45373.514016203706</v>
      </c>
      <c r="C41" s="55">
        <v>479</v>
      </c>
      <c r="D41" s="68">
        <v>14.33</v>
      </c>
      <c r="E41" s="57">
        <v>6864.07</v>
      </c>
      <c r="F41" s="56" t="s">
        <v>12</v>
      </c>
    </row>
    <row r="42" spans="2:6" ht="12.5">
      <c r="B42" s="49">
        <v>45373.526921296296</v>
      </c>
      <c r="C42" s="55">
        <v>73</v>
      </c>
      <c r="D42" s="68">
        <v>14.31</v>
      </c>
      <c r="E42" s="57">
        <v>1044.6300000000001</v>
      </c>
      <c r="F42" s="56" t="s">
        <v>12</v>
      </c>
    </row>
    <row r="43" spans="2:6" ht="12.5">
      <c r="B43" s="49">
        <v>45373.526921296296</v>
      </c>
      <c r="C43" s="55">
        <v>415</v>
      </c>
      <c r="D43" s="68">
        <v>14.31</v>
      </c>
      <c r="E43" s="57">
        <v>5938.6500000000005</v>
      </c>
      <c r="F43" s="56" t="s">
        <v>12</v>
      </c>
    </row>
    <row r="44" spans="2:6" ht="12.5">
      <c r="B44" s="49">
        <v>45373.548807870371</v>
      </c>
      <c r="C44" s="55">
        <v>860</v>
      </c>
      <c r="D44" s="68">
        <v>14.31</v>
      </c>
      <c r="E44" s="57">
        <v>12306.6</v>
      </c>
      <c r="F44" s="56" t="s">
        <v>12</v>
      </c>
    </row>
    <row r="45" spans="2:6" ht="12.5">
      <c r="B45" s="49">
        <v>45373.56391203704</v>
      </c>
      <c r="C45" s="55">
        <v>426</v>
      </c>
      <c r="D45" s="68">
        <v>14.32</v>
      </c>
      <c r="E45" s="57">
        <v>6100.32</v>
      </c>
      <c r="F45" s="56" t="s">
        <v>12</v>
      </c>
    </row>
    <row r="46" spans="2:6" ht="12.5">
      <c r="B46" s="49">
        <v>45373.56391203704</v>
      </c>
      <c r="C46" s="55">
        <v>30</v>
      </c>
      <c r="D46" s="68">
        <v>14.32</v>
      </c>
      <c r="E46" s="57">
        <v>429.6</v>
      </c>
      <c r="F46" s="56" t="s">
        <v>12</v>
      </c>
    </row>
    <row r="47" spans="2:6" ht="12.5">
      <c r="B47" s="49">
        <v>45373.56391203704</v>
      </c>
      <c r="C47" s="55">
        <v>426</v>
      </c>
      <c r="D47" s="68">
        <v>14.32</v>
      </c>
      <c r="E47" s="57">
        <v>6100.32</v>
      </c>
      <c r="F47" s="56" t="s">
        <v>12</v>
      </c>
    </row>
    <row r="48" spans="2:6" ht="12.5">
      <c r="B48" s="49">
        <v>45373.574432870373</v>
      </c>
      <c r="C48" s="55">
        <v>482</v>
      </c>
      <c r="D48" s="68">
        <v>14.34</v>
      </c>
      <c r="E48" s="57">
        <v>6911.88</v>
      </c>
      <c r="F48" s="56" t="s">
        <v>12</v>
      </c>
    </row>
    <row r="49" spans="2:6" ht="12.5">
      <c r="B49" s="49">
        <v>45373.595451388886</v>
      </c>
      <c r="C49" s="55">
        <v>501</v>
      </c>
      <c r="D49" s="68">
        <v>14.33</v>
      </c>
      <c r="E49" s="57">
        <v>7179.33</v>
      </c>
      <c r="F49" s="56" t="s">
        <v>12</v>
      </c>
    </row>
    <row r="50" spans="2:6" ht="12.5">
      <c r="B50" s="49">
        <v>45373.595451388886</v>
      </c>
      <c r="C50" s="55">
        <v>10</v>
      </c>
      <c r="D50" s="68">
        <v>14.33</v>
      </c>
      <c r="E50" s="57">
        <v>143.30000000000001</v>
      </c>
      <c r="F50" s="56" t="s">
        <v>12</v>
      </c>
    </row>
    <row r="51" spans="2:6" ht="12.5">
      <c r="B51" s="49">
        <v>45373.595451388886</v>
      </c>
      <c r="C51" s="55">
        <v>500</v>
      </c>
      <c r="D51" s="68">
        <v>14.33</v>
      </c>
      <c r="E51" s="57">
        <v>7165</v>
      </c>
      <c r="F51" s="56" t="s">
        <v>12</v>
      </c>
    </row>
    <row r="52" spans="2:6" ht="12.5">
      <c r="B52" s="49">
        <v>45373.60324074074</v>
      </c>
      <c r="C52" s="55">
        <v>483</v>
      </c>
      <c r="D52" s="68">
        <v>14.33</v>
      </c>
      <c r="E52" s="57">
        <v>6921.39</v>
      </c>
      <c r="F52" s="56" t="s">
        <v>12</v>
      </c>
    </row>
    <row r="53" spans="2:6" ht="12.5">
      <c r="B53" s="49">
        <v>45373.621539351851</v>
      </c>
      <c r="C53" s="55">
        <v>992</v>
      </c>
      <c r="D53" s="68">
        <v>14.28</v>
      </c>
      <c r="E53" s="57">
        <v>14165.76</v>
      </c>
      <c r="F53" s="56" t="s">
        <v>12</v>
      </c>
    </row>
    <row r="54" spans="2:6" ht="12.5">
      <c r="B54" s="49">
        <v>45373.631597222222</v>
      </c>
      <c r="C54" s="55">
        <v>933</v>
      </c>
      <c r="D54" s="68">
        <v>14.3</v>
      </c>
      <c r="E54" s="57">
        <v>13341.900000000001</v>
      </c>
      <c r="F54" s="56" t="s">
        <v>12</v>
      </c>
    </row>
    <row r="55" spans="2:6" ht="12.5">
      <c r="B55" s="49">
        <v>45373.64166666667</v>
      </c>
      <c r="C55" s="55">
        <v>511</v>
      </c>
      <c r="D55" s="68">
        <v>14.3</v>
      </c>
      <c r="E55" s="57">
        <v>7307.3</v>
      </c>
      <c r="F55" s="56" t="s">
        <v>12</v>
      </c>
    </row>
    <row r="56" spans="2:6" ht="12.5">
      <c r="B56" s="49">
        <v>45373.646655092591</v>
      </c>
      <c r="C56" s="55">
        <v>513</v>
      </c>
      <c r="D56" s="68">
        <v>14.26</v>
      </c>
      <c r="E56" s="57">
        <v>7315.38</v>
      </c>
      <c r="F56" s="56" t="s">
        <v>12</v>
      </c>
    </row>
    <row r="57" spans="2:6" ht="12.5">
      <c r="B57" s="49">
        <v>45373.66165509259</v>
      </c>
      <c r="C57" s="55">
        <v>501</v>
      </c>
      <c r="D57" s="68">
        <v>14.26</v>
      </c>
      <c r="E57" s="57">
        <v>7144.26</v>
      </c>
      <c r="F57" s="56" t="s">
        <v>12</v>
      </c>
    </row>
    <row r="58" spans="2:6" ht="12.5">
      <c r="B58" s="49">
        <v>45373.668923611112</v>
      </c>
      <c r="C58" s="55">
        <v>37</v>
      </c>
      <c r="D58" s="68">
        <v>14.27</v>
      </c>
      <c r="E58" s="57">
        <v>527.99</v>
      </c>
      <c r="F58" s="56" t="s">
        <v>12</v>
      </c>
    </row>
    <row r="59" spans="2:6" ht="12.5">
      <c r="B59" s="49">
        <v>45373.668923611112</v>
      </c>
      <c r="C59" s="55">
        <v>433</v>
      </c>
      <c r="D59" s="68">
        <v>14.27</v>
      </c>
      <c r="E59" s="57">
        <v>6178.91</v>
      </c>
      <c r="F59" s="56" t="s">
        <v>12</v>
      </c>
    </row>
    <row r="60" spans="2:6" ht="12.5">
      <c r="B60" s="49">
        <v>45373.668923611112</v>
      </c>
      <c r="C60" s="55">
        <v>403</v>
      </c>
      <c r="D60" s="68">
        <v>14.27</v>
      </c>
      <c r="E60" s="57">
        <v>5750.8099999999995</v>
      </c>
      <c r="F60" s="56" t="s">
        <v>12</v>
      </c>
    </row>
    <row r="61" spans="2:6" ht="12.5">
      <c r="B61" s="49">
        <v>45373.679652777777</v>
      </c>
      <c r="C61" s="55">
        <v>518</v>
      </c>
      <c r="D61" s="68">
        <v>14.26</v>
      </c>
      <c r="E61" s="57">
        <v>7386.68</v>
      </c>
      <c r="F61" s="56" t="s">
        <v>12</v>
      </c>
    </row>
    <row r="62" spans="2:6" ht="12.5">
      <c r="B62" s="49">
        <v>45373.690046296295</v>
      </c>
      <c r="C62" s="55">
        <v>477</v>
      </c>
      <c r="D62" s="68">
        <v>14.28</v>
      </c>
      <c r="E62" s="57">
        <v>6811.5599999999995</v>
      </c>
      <c r="F62" s="56" t="s">
        <v>12</v>
      </c>
    </row>
    <row r="63" spans="2:6" ht="12.5">
      <c r="B63" s="49">
        <v>45373.701469907406</v>
      </c>
      <c r="C63" s="55">
        <v>257</v>
      </c>
      <c r="D63" s="68">
        <v>14.29</v>
      </c>
      <c r="E63" s="57">
        <v>3672.5299999999997</v>
      </c>
      <c r="F63" s="56" t="s">
        <v>12</v>
      </c>
    </row>
    <row r="64" spans="2:6" ht="12.5">
      <c r="B64" s="49">
        <v>45373.701469907406</v>
      </c>
      <c r="C64" s="55">
        <v>635</v>
      </c>
      <c r="D64" s="68">
        <v>14.29</v>
      </c>
      <c r="E64" s="57">
        <v>9074.15</v>
      </c>
      <c r="F64" s="56" t="s">
        <v>12</v>
      </c>
    </row>
    <row r="65" spans="2:6" ht="12.5">
      <c r="B65" s="49">
        <v>45373.71166666667</v>
      </c>
      <c r="C65" s="55">
        <v>433</v>
      </c>
      <c r="D65" s="68">
        <v>14.27</v>
      </c>
      <c r="E65" s="57">
        <v>6178.91</v>
      </c>
      <c r="F65" s="56" t="s">
        <v>12</v>
      </c>
    </row>
    <row r="66" spans="2:6" ht="12.5">
      <c r="B66" s="49">
        <v>45373.723587962966</v>
      </c>
      <c r="C66" s="55">
        <v>128</v>
      </c>
      <c r="D66" s="68">
        <v>14.25</v>
      </c>
      <c r="E66" s="57">
        <v>1824</v>
      </c>
      <c r="F66" s="56" t="s">
        <v>12</v>
      </c>
    </row>
    <row r="67" spans="2:6" ht="12.5">
      <c r="B67" s="49">
        <v>45373.723587962966</v>
      </c>
      <c r="C67" s="55">
        <v>386</v>
      </c>
      <c r="D67" s="68">
        <v>14.25</v>
      </c>
      <c r="E67" s="57">
        <v>5500.5</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5">
      <c r="B17" s="30">
        <v>45372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45372.378611111111</v>
      </c>
      <c r="C20" s="55">
        <v>433</v>
      </c>
      <c r="D20" s="68">
        <v>14.11</v>
      </c>
      <c r="E20" s="57">
        <v>6109.63</v>
      </c>
      <c r="F20" s="56" t="s">
        <v>12</v>
      </c>
      <c r="G20" s="42"/>
      <c r="H20" s="44"/>
      <c r="I20" s="44"/>
      <c r="J20" s="44"/>
      <c r="K20" s="44"/>
    </row>
    <row r="21" spans="2:12" ht="12.5">
      <c r="B21" s="49">
        <v>45372.378668981481</v>
      </c>
      <c r="C21" s="55">
        <v>474</v>
      </c>
      <c r="D21" s="68">
        <v>14.1</v>
      </c>
      <c r="E21" s="57">
        <v>6683.4</v>
      </c>
      <c r="F21" s="79" t="s">
        <v>12</v>
      </c>
    </row>
    <row r="22" spans="2:12" ht="12.5">
      <c r="B22" s="49">
        <v>45372.383113425924</v>
      </c>
      <c r="C22" s="55">
        <v>18</v>
      </c>
      <c r="D22" s="68">
        <v>14.09</v>
      </c>
      <c r="E22" s="57">
        <v>253.62</v>
      </c>
      <c r="F22" s="94" t="s">
        <v>12</v>
      </c>
    </row>
    <row r="23" spans="2:12" ht="12.5">
      <c r="B23" s="49">
        <v>45372.383113425924</v>
      </c>
      <c r="C23" s="55">
        <v>422</v>
      </c>
      <c r="D23" s="68">
        <v>14.09</v>
      </c>
      <c r="E23" s="57">
        <v>5945.98</v>
      </c>
      <c r="F23" s="56" t="s">
        <v>12</v>
      </c>
    </row>
    <row r="24" spans="2:12" ht="12.5">
      <c r="B24" s="49">
        <v>45372.385312500002</v>
      </c>
      <c r="C24" s="55">
        <v>456</v>
      </c>
      <c r="D24" s="68">
        <v>14.06</v>
      </c>
      <c r="E24" s="57">
        <v>6411.3600000000006</v>
      </c>
      <c r="F24" s="56" t="s">
        <v>12</v>
      </c>
    </row>
    <row r="25" spans="2:12" ht="12.5">
      <c r="B25" s="49">
        <v>45372.391516203701</v>
      </c>
      <c r="C25" s="55">
        <v>478</v>
      </c>
      <c r="D25" s="68">
        <v>14.09</v>
      </c>
      <c r="E25" s="57">
        <v>6735.0199999999995</v>
      </c>
      <c r="F25" s="56" t="s">
        <v>12</v>
      </c>
    </row>
    <row r="26" spans="2:12" ht="12.5">
      <c r="B26" s="49">
        <v>45372.399108796293</v>
      </c>
      <c r="C26" s="55">
        <v>506</v>
      </c>
      <c r="D26" s="68">
        <v>14.08</v>
      </c>
      <c r="E26" s="57">
        <v>7124.4800000000005</v>
      </c>
      <c r="F26" s="56" t="s">
        <v>12</v>
      </c>
    </row>
    <row r="27" spans="2:12" ht="12.5">
      <c r="B27" s="49">
        <v>45372.404872685183</v>
      </c>
      <c r="C27" s="55">
        <v>440</v>
      </c>
      <c r="D27" s="68">
        <v>14.09</v>
      </c>
      <c r="E27" s="57">
        <v>6199.6</v>
      </c>
      <c r="F27" s="56" t="s">
        <v>12</v>
      </c>
    </row>
    <row r="28" spans="2:12" ht="12.5">
      <c r="B28" s="49">
        <v>45372.411712962959</v>
      </c>
      <c r="C28" s="55">
        <v>911</v>
      </c>
      <c r="D28" s="68">
        <v>14.12</v>
      </c>
      <c r="E28" s="57">
        <v>12863.32</v>
      </c>
      <c r="F28" s="56" t="s">
        <v>12</v>
      </c>
    </row>
    <row r="29" spans="2:12" ht="12.5">
      <c r="B29" s="49">
        <v>45372.417060185187</v>
      </c>
      <c r="C29" s="55">
        <v>487</v>
      </c>
      <c r="D29" s="68">
        <v>14.05</v>
      </c>
      <c r="E29" s="57">
        <v>6842.35</v>
      </c>
      <c r="F29" s="56" t="s">
        <v>12</v>
      </c>
    </row>
    <row r="30" spans="2:12" ht="12.5">
      <c r="B30" s="49">
        <v>45372.425717592596</v>
      </c>
      <c r="C30" s="55">
        <v>444</v>
      </c>
      <c r="D30" s="68">
        <v>14.05</v>
      </c>
      <c r="E30" s="57">
        <v>6238.2000000000007</v>
      </c>
      <c r="F30" s="56" t="s">
        <v>12</v>
      </c>
    </row>
    <row r="31" spans="2:12" ht="12.5">
      <c r="B31" s="49">
        <v>45372.437523148146</v>
      </c>
      <c r="C31" s="55">
        <v>49</v>
      </c>
      <c r="D31" s="68">
        <v>14.04</v>
      </c>
      <c r="E31" s="57">
        <v>687.95999999999992</v>
      </c>
      <c r="F31" s="56" t="s">
        <v>12</v>
      </c>
    </row>
    <row r="32" spans="2:12" ht="12.5">
      <c r="B32" s="49">
        <v>45372.437523148146</v>
      </c>
      <c r="C32" s="55">
        <v>316</v>
      </c>
      <c r="D32" s="68">
        <v>14.04</v>
      </c>
      <c r="E32" s="57">
        <v>4436.6399999999994</v>
      </c>
      <c r="F32" s="56" t="s">
        <v>12</v>
      </c>
    </row>
    <row r="33" spans="2:6" ht="12.5">
      <c r="B33" s="49">
        <v>45372.437523148146</v>
      </c>
      <c r="C33" s="55">
        <v>78</v>
      </c>
      <c r="D33" s="68">
        <v>14.04</v>
      </c>
      <c r="E33" s="57">
        <v>1095.1199999999999</v>
      </c>
      <c r="F33" s="56" t="s">
        <v>12</v>
      </c>
    </row>
    <row r="34" spans="2:6" ht="12.5">
      <c r="B34" s="49">
        <v>45372.439652777779</v>
      </c>
      <c r="C34" s="55">
        <v>167</v>
      </c>
      <c r="D34" s="68">
        <v>14.05</v>
      </c>
      <c r="E34" s="57">
        <v>2346.35</v>
      </c>
      <c r="F34" s="56" t="s">
        <v>12</v>
      </c>
    </row>
    <row r="35" spans="2:6" ht="12.5">
      <c r="B35" s="49">
        <v>45372.439652777779</v>
      </c>
      <c r="C35" s="55">
        <v>316</v>
      </c>
      <c r="D35" s="68">
        <v>14.05</v>
      </c>
      <c r="E35" s="57">
        <v>4439.8</v>
      </c>
      <c r="F35" s="56" t="s">
        <v>12</v>
      </c>
    </row>
    <row r="36" spans="2:6" ht="12.5">
      <c r="B36" s="49">
        <v>45372.447442129633</v>
      </c>
      <c r="C36" s="55">
        <v>479</v>
      </c>
      <c r="D36" s="68">
        <v>14.05</v>
      </c>
      <c r="E36" s="57">
        <v>6729.9500000000007</v>
      </c>
      <c r="F36" s="56" t="s">
        <v>12</v>
      </c>
    </row>
    <row r="37" spans="2:6" ht="12.5">
      <c r="B37" s="49">
        <v>45372.449120370373</v>
      </c>
      <c r="C37" s="55">
        <v>500</v>
      </c>
      <c r="D37" s="68">
        <v>14</v>
      </c>
      <c r="E37" s="57">
        <v>7000</v>
      </c>
      <c r="F37" s="56" t="s">
        <v>12</v>
      </c>
    </row>
    <row r="38" spans="2:6" ht="12.5">
      <c r="B38" s="49">
        <v>45372.456724537034</v>
      </c>
      <c r="C38" s="55">
        <v>484</v>
      </c>
      <c r="D38" s="68">
        <v>14.01</v>
      </c>
      <c r="E38" s="57">
        <v>6780.84</v>
      </c>
      <c r="F38" s="56" t="s">
        <v>12</v>
      </c>
    </row>
    <row r="39" spans="2:6" ht="12.5">
      <c r="B39" s="49">
        <v>45372.469687500001</v>
      </c>
      <c r="C39" s="55">
        <v>443</v>
      </c>
      <c r="D39" s="68">
        <v>14.03</v>
      </c>
      <c r="E39" s="57">
        <v>6215.29</v>
      </c>
      <c r="F39" s="56" t="s">
        <v>12</v>
      </c>
    </row>
    <row r="40" spans="2:6" ht="12.5">
      <c r="B40" s="49">
        <v>45372.479594907411</v>
      </c>
      <c r="C40" s="55">
        <v>503</v>
      </c>
      <c r="D40" s="68">
        <v>14.03</v>
      </c>
      <c r="E40" s="57">
        <v>7057.0899999999992</v>
      </c>
      <c r="F40" s="56" t="s">
        <v>12</v>
      </c>
    </row>
    <row r="41" spans="2:6" ht="12.5">
      <c r="B41" s="49">
        <v>45372.479594907411</v>
      </c>
      <c r="C41" s="55">
        <v>11</v>
      </c>
      <c r="D41" s="68">
        <v>14.03</v>
      </c>
      <c r="E41" s="57">
        <v>154.32999999999998</v>
      </c>
      <c r="F41" s="56" t="s">
        <v>12</v>
      </c>
    </row>
    <row r="42" spans="2:6" ht="12.5">
      <c r="B42" s="49">
        <v>45372.481377314813</v>
      </c>
      <c r="C42" s="55">
        <v>448</v>
      </c>
      <c r="D42" s="68">
        <v>14.03</v>
      </c>
      <c r="E42" s="57">
        <v>6285.44</v>
      </c>
      <c r="F42" s="56" t="s">
        <v>12</v>
      </c>
    </row>
    <row r="43" spans="2:6" ht="12.5">
      <c r="B43" s="49">
        <v>45372.493298611109</v>
      </c>
      <c r="C43" s="55">
        <v>398</v>
      </c>
      <c r="D43" s="68">
        <v>14.08</v>
      </c>
      <c r="E43" s="57">
        <v>5603.84</v>
      </c>
      <c r="F43" s="56" t="s">
        <v>12</v>
      </c>
    </row>
    <row r="44" spans="2:6" ht="12.5">
      <c r="B44" s="49">
        <v>45372.493298611109</v>
      </c>
      <c r="C44" s="55">
        <v>35</v>
      </c>
      <c r="D44" s="68">
        <v>14.08</v>
      </c>
      <c r="E44" s="57">
        <v>492.8</v>
      </c>
      <c r="F44" s="56" t="s">
        <v>12</v>
      </c>
    </row>
    <row r="45" spans="2:6" ht="12.5">
      <c r="B45" s="49">
        <v>45372.505358796298</v>
      </c>
      <c r="C45" s="55">
        <v>498</v>
      </c>
      <c r="D45" s="68">
        <v>14.09</v>
      </c>
      <c r="E45" s="57">
        <v>7016.82</v>
      </c>
      <c r="F45" s="56" t="s">
        <v>12</v>
      </c>
    </row>
    <row r="46" spans="2:6" ht="12.5">
      <c r="B46" s="49">
        <v>45372.512256944443</v>
      </c>
      <c r="C46" s="55">
        <v>466</v>
      </c>
      <c r="D46" s="68">
        <v>14.07</v>
      </c>
      <c r="E46" s="57">
        <v>6556.62</v>
      </c>
      <c r="F46" s="56" t="s">
        <v>12</v>
      </c>
    </row>
    <row r="47" spans="2:6" ht="12.5">
      <c r="B47" s="49">
        <v>45372.523923611108</v>
      </c>
      <c r="C47" s="55">
        <v>517</v>
      </c>
      <c r="D47" s="68">
        <v>14.08</v>
      </c>
      <c r="E47" s="57">
        <v>7279.36</v>
      </c>
      <c r="F47" s="56" t="s">
        <v>12</v>
      </c>
    </row>
    <row r="48" spans="2:6" ht="12.5">
      <c r="B48" s="49">
        <v>45372.531099537038</v>
      </c>
      <c r="C48" s="55">
        <v>269</v>
      </c>
      <c r="D48" s="68">
        <v>14.12</v>
      </c>
      <c r="E48" s="57">
        <v>3798.2799999999997</v>
      </c>
      <c r="F48" s="56" t="s">
        <v>12</v>
      </c>
    </row>
    <row r="49" spans="2:6" ht="12.5">
      <c r="B49" s="49">
        <v>45372.531099537038</v>
      </c>
      <c r="C49" s="55">
        <v>184</v>
      </c>
      <c r="D49" s="68">
        <v>14.12</v>
      </c>
      <c r="E49" s="57">
        <v>2598.08</v>
      </c>
      <c r="F49" s="56" t="s">
        <v>12</v>
      </c>
    </row>
    <row r="50" spans="2:6" ht="12.5">
      <c r="B50" s="49">
        <v>45372.544606481482</v>
      </c>
      <c r="C50" s="55">
        <v>485</v>
      </c>
      <c r="D50" s="68">
        <v>14.15</v>
      </c>
      <c r="E50" s="57">
        <v>6862.75</v>
      </c>
      <c r="F50" s="56" t="s">
        <v>12</v>
      </c>
    </row>
    <row r="51" spans="2:6" ht="12.5">
      <c r="B51" s="49">
        <v>45372.552743055552</v>
      </c>
      <c r="C51" s="55">
        <v>481</v>
      </c>
      <c r="D51" s="68">
        <v>14.15</v>
      </c>
      <c r="E51" s="57">
        <v>6806.1500000000005</v>
      </c>
      <c r="F51" s="56" t="s">
        <v>12</v>
      </c>
    </row>
    <row r="52" spans="2:6" ht="12.5">
      <c r="B52" s="49">
        <v>45372.562581018516</v>
      </c>
      <c r="C52" s="55">
        <v>442</v>
      </c>
      <c r="D52" s="68">
        <v>14.19</v>
      </c>
      <c r="E52" s="57">
        <v>6271.98</v>
      </c>
      <c r="F52" s="56" t="s">
        <v>12</v>
      </c>
    </row>
    <row r="53" spans="2:6" ht="12.5">
      <c r="B53" s="49">
        <v>45372.574502314812</v>
      </c>
      <c r="C53" s="55">
        <v>117</v>
      </c>
      <c r="D53" s="68">
        <v>14.18</v>
      </c>
      <c r="E53" s="57">
        <v>1659.06</v>
      </c>
      <c r="F53" s="56" t="s">
        <v>12</v>
      </c>
    </row>
    <row r="54" spans="2:6" ht="12.5">
      <c r="B54" s="49">
        <v>45372.630393518521</v>
      </c>
      <c r="C54" s="55">
        <v>185</v>
      </c>
      <c r="D54" s="68">
        <v>14.23</v>
      </c>
      <c r="E54" s="57">
        <v>2632.55</v>
      </c>
      <c r="F54" s="56" t="s">
        <v>12</v>
      </c>
    </row>
    <row r="55" spans="2:6" ht="12.5">
      <c r="B55" s="49">
        <v>45372.630393518521</v>
      </c>
      <c r="C55" s="55">
        <v>685</v>
      </c>
      <c r="D55" s="68">
        <v>14.23</v>
      </c>
      <c r="E55" s="57">
        <v>9747.5500000000011</v>
      </c>
      <c r="F55" s="56" t="s">
        <v>12</v>
      </c>
    </row>
    <row r="56" spans="2:6" ht="12.5">
      <c r="B56" s="49">
        <v>45372.642916666664</v>
      </c>
      <c r="C56" s="55">
        <v>913</v>
      </c>
      <c r="D56" s="68">
        <v>14.21</v>
      </c>
      <c r="E56" s="57">
        <v>12973.730000000001</v>
      </c>
      <c r="F56" s="56" t="s">
        <v>12</v>
      </c>
    </row>
    <row r="57" spans="2:6" ht="12.5">
      <c r="B57" s="49">
        <v>45372.647986111115</v>
      </c>
      <c r="C57" s="55">
        <v>60</v>
      </c>
      <c r="D57" s="68">
        <v>14.19</v>
      </c>
      <c r="E57" s="57">
        <v>851.4</v>
      </c>
      <c r="F57" s="56" t="s">
        <v>12</v>
      </c>
    </row>
    <row r="58" spans="2:6" ht="12.5">
      <c r="B58" s="49">
        <v>45372.647986111115</v>
      </c>
      <c r="C58" s="55">
        <v>420</v>
      </c>
      <c r="D58" s="68">
        <v>14.19</v>
      </c>
      <c r="E58" s="57">
        <v>5959.8</v>
      </c>
      <c r="F58" s="56" t="s">
        <v>12</v>
      </c>
    </row>
    <row r="59" spans="2:6" ht="12.5">
      <c r="B59" s="49">
        <v>45372.651712962965</v>
      </c>
      <c r="C59" s="55">
        <v>25</v>
      </c>
      <c r="D59" s="68">
        <v>14.17</v>
      </c>
      <c r="E59" s="57">
        <v>354.25</v>
      </c>
      <c r="F59" s="56" t="s">
        <v>12</v>
      </c>
    </row>
    <row r="60" spans="2:6" ht="12.5">
      <c r="B60" s="49">
        <v>45372.656956018516</v>
      </c>
      <c r="C60" s="55">
        <v>448</v>
      </c>
      <c r="D60" s="68">
        <v>14.17</v>
      </c>
      <c r="E60" s="57">
        <v>6348.16</v>
      </c>
      <c r="F60" s="56" t="s">
        <v>12</v>
      </c>
    </row>
    <row r="61" spans="2:6" ht="12.5">
      <c r="B61" s="49">
        <v>45372.664699074077</v>
      </c>
      <c r="C61" s="55">
        <v>410</v>
      </c>
      <c r="D61" s="68">
        <v>14.19</v>
      </c>
      <c r="E61" s="57">
        <v>5817.9</v>
      </c>
      <c r="F61" s="56" t="s">
        <v>12</v>
      </c>
    </row>
    <row r="62" spans="2:6" ht="12.5">
      <c r="B62" s="49">
        <v>45372.664699074077</v>
      </c>
      <c r="C62" s="55">
        <v>379</v>
      </c>
      <c r="D62" s="68">
        <v>14.19</v>
      </c>
      <c r="E62" s="57">
        <v>5378.01</v>
      </c>
      <c r="F62" s="56" t="s">
        <v>12</v>
      </c>
    </row>
    <row r="63" spans="2:6" ht="12.5">
      <c r="B63" s="49">
        <v>45372.664699074077</v>
      </c>
      <c r="C63" s="55">
        <v>229</v>
      </c>
      <c r="D63" s="68">
        <v>14.19</v>
      </c>
      <c r="E63" s="57">
        <v>3249.5099999999998</v>
      </c>
      <c r="F63" s="56" t="s">
        <v>12</v>
      </c>
    </row>
    <row r="64" spans="2:6" ht="12.5">
      <c r="B64" s="49">
        <v>45372.679571759261</v>
      </c>
      <c r="C64" s="55">
        <v>441</v>
      </c>
      <c r="D64" s="68">
        <v>14.18</v>
      </c>
      <c r="E64" s="57">
        <v>6253.38</v>
      </c>
      <c r="F64" s="56" t="s">
        <v>12</v>
      </c>
    </row>
    <row r="65" spans="2:6" ht="12.5">
      <c r="B65" s="49">
        <v>45372.684050925927</v>
      </c>
      <c r="C65" s="55">
        <v>227</v>
      </c>
      <c r="D65" s="68">
        <v>14.19</v>
      </c>
      <c r="E65" s="57">
        <v>3221.13</v>
      </c>
      <c r="F65" s="56" t="s">
        <v>12</v>
      </c>
    </row>
    <row r="66" spans="2:6" ht="12.5">
      <c r="B66" s="49">
        <v>45372.684050925927</v>
      </c>
      <c r="C66" s="55">
        <v>250</v>
      </c>
      <c r="D66" s="68">
        <v>14.19</v>
      </c>
      <c r="E66" s="57">
        <v>3547.5</v>
      </c>
      <c r="F66" s="56" t="s">
        <v>12</v>
      </c>
    </row>
    <row r="67" spans="2:6" ht="12.5">
      <c r="B67" s="49">
        <v>45372.689050925925</v>
      </c>
      <c r="C67" s="55">
        <v>436</v>
      </c>
      <c r="D67" s="68">
        <v>14.19</v>
      </c>
      <c r="E67" s="57">
        <v>6186.84</v>
      </c>
      <c r="F67" s="56" t="s">
        <v>12</v>
      </c>
    </row>
    <row r="68" spans="2:6" ht="12.5">
      <c r="B68" s="49">
        <v>45372.691041666665</v>
      </c>
      <c r="C68" s="55">
        <v>1353</v>
      </c>
      <c r="D68" s="68">
        <v>14.18</v>
      </c>
      <c r="E68" s="57">
        <v>19185.54</v>
      </c>
      <c r="F68" s="56" t="s">
        <v>12</v>
      </c>
    </row>
    <row r="69" spans="2:6" ht="12.5">
      <c r="B69" s="49">
        <v>45372.70239583333</v>
      </c>
      <c r="C69" s="55">
        <v>486</v>
      </c>
      <c r="D69" s="68">
        <v>14.15</v>
      </c>
      <c r="E69" s="57">
        <v>6876.9000000000005</v>
      </c>
      <c r="F69" s="56" t="s">
        <v>12</v>
      </c>
    </row>
    <row r="70" spans="2:6" ht="12.5">
      <c r="B70" s="49">
        <v>45372.70239583333</v>
      </c>
      <c r="C70" s="55">
        <v>433</v>
      </c>
      <c r="D70" s="68">
        <v>14.15</v>
      </c>
      <c r="E70" s="57">
        <v>6126.95</v>
      </c>
      <c r="F70" s="56" t="s">
        <v>12</v>
      </c>
    </row>
    <row r="71" spans="2:6" ht="12.5">
      <c r="B71" s="49">
        <v>45372.707268518519</v>
      </c>
      <c r="C71" s="55">
        <v>432</v>
      </c>
      <c r="D71" s="68">
        <v>14.14</v>
      </c>
      <c r="E71" s="57">
        <v>6108.4800000000005</v>
      </c>
      <c r="F71" s="56" t="s">
        <v>12</v>
      </c>
    </row>
    <row r="72" spans="2:6" ht="12.5">
      <c r="B72" s="49">
        <v>45372.715289351851</v>
      </c>
      <c r="C72" s="55">
        <v>9</v>
      </c>
      <c r="D72" s="68">
        <v>14.13</v>
      </c>
      <c r="E72" s="57">
        <v>127.17</v>
      </c>
      <c r="F72" s="56" t="s">
        <v>12</v>
      </c>
    </row>
    <row r="73" spans="2:6" ht="12.5">
      <c r="B73" s="49">
        <v>45372.715289351851</v>
      </c>
      <c r="C73" s="55">
        <v>256</v>
      </c>
      <c r="D73" s="68">
        <v>14.13</v>
      </c>
      <c r="E73" s="57">
        <v>3617.28</v>
      </c>
      <c r="F73" s="56" t="s">
        <v>12</v>
      </c>
    </row>
    <row r="74" spans="2:6" ht="12.5">
      <c r="B74" s="49">
        <v>45372.715289351851</v>
      </c>
      <c r="C74" s="55">
        <v>779</v>
      </c>
      <c r="D74" s="68">
        <v>14.13</v>
      </c>
      <c r="E74" s="57">
        <v>11007.27</v>
      </c>
      <c r="F74" s="56" t="s">
        <v>12</v>
      </c>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dimension ref="B1:L198"/>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5">
      <c r="B17" s="30">
        <v>45553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45553.381249999999</v>
      </c>
      <c r="C20" s="100">
        <v>25</v>
      </c>
      <c r="D20" s="101">
        <v>16.37</v>
      </c>
      <c r="E20" s="98">
        <v>409.25</v>
      </c>
      <c r="F20" s="101" t="s">
        <v>12</v>
      </c>
      <c r="G20" s="116"/>
      <c r="H20" s="113"/>
      <c r="I20" s="113"/>
      <c r="J20" s="113"/>
      <c r="K20" s="113"/>
    </row>
    <row r="21" spans="2:12" ht="12.5">
      <c r="B21" s="114">
        <v>45553.381249999999</v>
      </c>
      <c r="C21" s="100">
        <v>272</v>
      </c>
      <c r="D21" s="101">
        <v>16.37</v>
      </c>
      <c r="E21" s="98">
        <v>4452.6400000000003</v>
      </c>
      <c r="F21" s="101" t="s">
        <v>12</v>
      </c>
    </row>
    <row r="22" spans="2:12" ht="12.5">
      <c r="B22" s="114">
        <v>45553.381249999999</v>
      </c>
      <c r="C22" s="100">
        <v>109</v>
      </c>
      <c r="D22" s="101">
        <v>16.39</v>
      </c>
      <c r="E22" s="98">
        <v>1786.51</v>
      </c>
      <c r="F22" s="101" t="s">
        <v>12</v>
      </c>
    </row>
    <row r="23" spans="2:12" ht="12.5">
      <c r="B23" s="114">
        <v>45553.381249999999</v>
      </c>
      <c r="C23" s="100">
        <v>446</v>
      </c>
      <c r="D23" s="101">
        <v>16.39</v>
      </c>
      <c r="E23" s="98">
        <v>7309.9400000000005</v>
      </c>
      <c r="F23" s="101" t="s">
        <v>12</v>
      </c>
    </row>
    <row r="24" spans="2:12" ht="12.5">
      <c r="B24" s="114">
        <v>45553.381249999999</v>
      </c>
      <c r="C24" s="100">
        <v>446</v>
      </c>
      <c r="D24" s="101">
        <v>16.39</v>
      </c>
      <c r="E24" s="98">
        <v>7309.9400000000005</v>
      </c>
      <c r="F24" s="101" t="s">
        <v>12</v>
      </c>
    </row>
    <row r="25" spans="2:12" ht="12.5">
      <c r="B25" s="114">
        <v>45553.381249999999</v>
      </c>
      <c r="C25" s="100">
        <v>319</v>
      </c>
      <c r="D25" s="101">
        <v>16.39</v>
      </c>
      <c r="E25" s="98">
        <v>5228.41</v>
      </c>
      <c r="F25" s="101" t="s">
        <v>12</v>
      </c>
    </row>
    <row r="26" spans="2:12" ht="12.5">
      <c r="B26" s="114">
        <v>45553.381249999999</v>
      </c>
      <c r="C26" s="100">
        <v>292</v>
      </c>
      <c r="D26" s="101">
        <v>16.39</v>
      </c>
      <c r="E26" s="98">
        <v>4785.88</v>
      </c>
      <c r="F26" s="101" t="s">
        <v>12</v>
      </c>
    </row>
    <row r="27" spans="2:12" ht="12.5">
      <c r="B27" s="114">
        <v>45553.381249999999</v>
      </c>
      <c r="C27" s="100">
        <v>72</v>
      </c>
      <c r="D27" s="101">
        <v>16.38</v>
      </c>
      <c r="E27" s="98">
        <v>1179.3599999999999</v>
      </c>
      <c r="F27" s="101" t="s">
        <v>12</v>
      </c>
    </row>
    <row r="28" spans="2:12" ht="12.5">
      <c r="B28" s="114">
        <v>45553.381249999999</v>
      </c>
      <c r="C28" s="100">
        <v>328</v>
      </c>
      <c r="D28" s="101">
        <v>16.38</v>
      </c>
      <c r="E28" s="98">
        <v>5372.6399999999994</v>
      </c>
      <c r="F28" s="101" t="s">
        <v>12</v>
      </c>
    </row>
    <row r="29" spans="2:12" ht="12.5">
      <c r="B29" s="114">
        <v>45553.388888888891</v>
      </c>
      <c r="C29" s="100">
        <v>609</v>
      </c>
      <c r="D29" s="101">
        <v>16.38</v>
      </c>
      <c r="E29" s="98">
        <v>9975.42</v>
      </c>
      <c r="F29" s="101" t="s">
        <v>12</v>
      </c>
    </row>
    <row r="30" spans="2:12" ht="12.5">
      <c r="B30" s="114">
        <v>45553.388888888891</v>
      </c>
      <c r="C30" s="100">
        <v>298</v>
      </c>
      <c r="D30" s="101">
        <v>16.39</v>
      </c>
      <c r="E30" s="98">
        <v>4884.22</v>
      </c>
      <c r="F30" s="101" t="s">
        <v>12</v>
      </c>
    </row>
    <row r="31" spans="2:12" ht="12.5">
      <c r="B31" s="114">
        <v>45553.393055555556</v>
      </c>
      <c r="C31" s="100">
        <v>299</v>
      </c>
      <c r="D31" s="101">
        <v>16.38</v>
      </c>
      <c r="E31" s="98">
        <v>4897.62</v>
      </c>
      <c r="F31" s="101" t="s">
        <v>12</v>
      </c>
    </row>
    <row r="32" spans="2:12" ht="12.5">
      <c r="B32" s="114">
        <v>45553.395833333336</v>
      </c>
      <c r="C32" s="100">
        <v>274</v>
      </c>
      <c r="D32" s="101">
        <v>16.38</v>
      </c>
      <c r="E32" s="98">
        <v>4488.12</v>
      </c>
      <c r="F32" s="101" t="s">
        <v>12</v>
      </c>
    </row>
    <row r="33" spans="2:6" ht="12.5">
      <c r="B33" s="114">
        <v>45553.395833333336</v>
      </c>
      <c r="C33" s="100">
        <v>279</v>
      </c>
      <c r="D33" s="101">
        <v>16.38</v>
      </c>
      <c r="E33" s="98">
        <v>4570.0199999999995</v>
      </c>
      <c r="F33" s="101" t="s">
        <v>12</v>
      </c>
    </row>
    <row r="34" spans="2:6" ht="12.5">
      <c r="B34" s="114">
        <v>45553.397916666669</v>
      </c>
      <c r="C34" s="100">
        <v>179</v>
      </c>
      <c r="D34" s="101">
        <v>16.38</v>
      </c>
      <c r="E34" s="98">
        <v>2932.02</v>
      </c>
      <c r="F34" s="101" t="s">
        <v>12</v>
      </c>
    </row>
    <row r="35" spans="2:6" ht="12.5">
      <c r="B35" s="114">
        <v>45553.4</v>
      </c>
      <c r="C35" s="100">
        <v>273</v>
      </c>
      <c r="D35" s="101">
        <v>16.38</v>
      </c>
      <c r="E35" s="98">
        <v>4471.74</v>
      </c>
      <c r="F35" s="101" t="s">
        <v>12</v>
      </c>
    </row>
    <row r="36" spans="2:6" ht="12.5">
      <c r="B36" s="114">
        <v>45553.4</v>
      </c>
      <c r="C36" s="100">
        <v>676</v>
      </c>
      <c r="D36" s="101">
        <v>16.38</v>
      </c>
      <c r="E36" s="98">
        <v>11072.88</v>
      </c>
      <c r="F36" s="101" t="s">
        <v>12</v>
      </c>
    </row>
    <row r="37" spans="2:6" ht="12.5">
      <c r="B37" s="114">
        <v>45553.4</v>
      </c>
      <c r="C37" s="100">
        <v>273</v>
      </c>
      <c r="D37" s="101">
        <v>16.38</v>
      </c>
      <c r="E37" s="98">
        <v>4471.74</v>
      </c>
      <c r="F37" s="101" t="s">
        <v>12</v>
      </c>
    </row>
    <row r="38" spans="2:6" ht="12.5">
      <c r="B38" s="114">
        <v>45553.404166666667</v>
      </c>
      <c r="C38" s="100">
        <v>319</v>
      </c>
      <c r="D38" s="101">
        <v>16.350000000000001</v>
      </c>
      <c r="E38" s="98">
        <v>5215.6500000000005</v>
      </c>
      <c r="F38" s="101" t="s">
        <v>12</v>
      </c>
    </row>
    <row r="39" spans="2:6" ht="12.5">
      <c r="B39" s="114">
        <v>45553.404166666667</v>
      </c>
      <c r="C39" s="100">
        <v>579</v>
      </c>
      <c r="D39" s="101">
        <v>16.350000000000001</v>
      </c>
      <c r="E39" s="98">
        <v>9466.6500000000015</v>
      </c>
      <c r="F39" s="101" t="s">
        <v>12</v>
      </c>
    </row>
    <row r="40" spans="2:6" ht="12.5">
      <c r="B40" s="114">
        <v>45553.404166666667</v>
      </c>
      <c r="C40" s="100">
        <v>274</v>
      </c>
      <c r="D40" s="101">
        <v>16.350000000000001</v>
      </c>
      <c r="E40" s="98">
        <v>4479.9000000000005</v>
      </c>
      <c r="F40" s="101" t="s">
        <v>12</v>
      </c>
    </row>
    <row r="41" spans="2:6" ht="12.5">
      <c r="B41" s="114">
        <v>45553.404166666667</v>
      </c>
      <c r="C41" s="100">
        <v>557</v>
      </c>
      <c r="D41" s="101">
        <v>16.36</v>
      </c>
      <c r="E41" s="98">
        <v>9112.52</v>
      </c>
      <c r="F41" s="101" t="s">
        <v>12</v>
      </c>
    </row>
    <row r="42" spans="2:6" ht="12.5">
      <c r="B42" s="114">
        <v>45553.407638888886</v>
      </c>
      <c r="C42" s="100">
        <v>229</v>
      </c>
      <c r="D42" s="101">
        <v>16.329999999999998</v>
      </c>
      <c r="E42" s="98">
        <v>3739.5699999999997</v>
      </c>
      <c r="F42" s="101" t="s">
        <v>12</v>
      </c>
    </row>
    <row r="43" spans="2:6" ht="12.5">
      <c r="B43" s="114">
        <v>45553.407638888886</v>
      </c>
      <c r="C43" s="100">
        <v>79</v>
      </c>
      <c r="D43" s="101">
        <v>16.329999999999998</v>
      </c>
      <c r="E43" s="98">
        <v>1290.07</v>
      </c>
      <c r="F43" s="101" t="s">
        <v>12</v>
      </c>
    </row>
    <row r="44" spans="2:6" ht="12.5">
      <c r="B44" s="114">
        <v>45553.416666666664</v>
      </c>
      <c r="C44" s="100">
        <v>125</v>
      </c>
      <c r="D44" s="101">
        <v>16.34</v>
      </c>
      <c r="E44" s="98">
        <v>2042.5</v>
      </c>
      <c r="F44" s="101" t="s">
        <v>12</v>
      </c>
    </row>
    <row r="45" spans="2:6" ht="12.5">
      <c r="B45" s="114">
        <v>45553.418055555558</v>
      </c>
      <c r="C45" s="100">
        <v>74</v>
      </c>
      <c r="D45" s="101">
        <v>16.34</v>
      </c>
      <c r="E45" s="98">
        <v>1209.1600000000001</v>
      </c>
      <c r="F45" s="101" t="s">
        <v>12</v>
      </c>
    </row>
    <row r="46" spans="2:6" ht="12.5">
      <c r="B46" s="114">
        <v>45553.420138888891</v>
      </c>
      <c r="C46" s="100">
        <v>325</v>
      </c>
      <c r="D46" s="101">
        <v>16.350000000000001</v>
      </c>
      <c r="E46" s="98">
        <v>5313.7500000000009</v>
      </c>
      <c r="F46" s="101" t="s">
        <v>12</v>
      </c>
    </row>
    <row r="47" spans="2:6" ht="12.5">
      <c r="B47" s="114">
        <v>45553.420138888891</v>
      </c>
      <c r="C47" s="100">
        <v>558</v>
      </c>
      <c r="D47" s="101">
        <v>16.350000000000001</v>
      </c>
      <c r="E47" s="98">
        <v>9123.3000000000011</v>
      </c>
      <c r="F47" s="101" t="s">
        <v>12</v>
      </c>
    </row>
    <row r="48" spans="2:6" ht="12.5">
      <c r="B48" s="114">
        <v>45553.421527777777</v>
      </c>
      <c r="C48" s="100">
        <v>828</v>
      </c>
      <c r="D48" s="101">
        <v>16.329999999999998</v>
      </c>
      <c r="E48" s="98">
        <v>13521.239999999998</v>
      </c>
      <c r="F48" s="101" t="s">
        <v>12</v>
      </c>
    </row>
    <row r="49" spans="2:6" ht="12.5">
      <c r="B49" s="114">
        <v>45553.421527777777</v>
      </c>
      <c r="C49" s="100">
        <v>297</v>
      </c>
      <c r="D49" s="101">
        <v>16.329999999999998</v>
      </c>
      <c r="E49" s="98">
        <v>4850.0099999999993</v>
      </c>
      <c r="F49" s="101" t="s">
        <v>12</v>
      </c>
    </row>
    <row r="50" spans="2:6" ht="12.5">
      <c r="B50" s="114">
        <v>45553.431944444441</v>
      </c>
      <c r="C50" s="100">
        <v>291</v>
      </c>
      <c r="D50" s="101">
        <v>16.329999999999998</v>
      </c>
      <c r="E50" s="98">
        <v>4752.03</v>
      </c>
      <c r="F50" s="101" t="s">
        <v>12</v>
      </c>
    </row>
    <row r="51" spans="2:6" ht="12.5">
      <c r="B51" s="114">
        <v>45553.433333333334</v>
      </c>
      <c r="C51" s="100">
        <v>272</v>
      </c>
      <c r="D51" s="101">
        <v>16.309999999999999</v>
      </c>
      <c r="E51" s="98">
        <v>4436.32</v>
      </c>
      <c r="F51" s="101" t="s">
        <v>12</v>
      </c>
    </row>
    <row r="52" spans="2:6" ht="12.5">
      <c r="B52" s="114">
        <v>45553.433333333334</v>
      </c>
      <c r="C52" s="100">
        <v>194</v>
      </c>
      <c r="D52" s="101">
        <v>16.309999999999999</v>
      </c>
      <c r="E52" s="98">
        <v>3164.14</v>
      </c>
      <c r="F52" s="101" t="s">
        <v>12</v>
      </c>
    </row>
    <row r="53" spans="2:6" ht="12.5">
      <c r="B53" s="114">
        <v>45553.433333333334</v>
      </c>
      <c r="C53" s="100">
        <v>567</v>
      </c>
      <c r="D53" s="101">
        <v>16.309999999999999</v>
      </c>
      <c r="E53" s="98">
        <v>9247.7699999999986</v>
      </c>
      <c r="F53" s="101" t="s">
        <v>12</v>
      </c>
    </row>
    <row r="54" spans="2:6" ht="12.5">
      <c r="B54" s="114">
        <v>45553.433333333334</v>
      </c>
      <c r="C54" s="100">
        <v>107</v>
      </c>
      <c r="D54" s="101">
        <v>16.309999999999999</v>
      </c>
      <c r="E54" s="98">
        <v>1745.1699999999998</v>
      </c>
      <c r="F54" s="101" t="s">
        <v>12</v>
      </c>
    </row>
    <row r="55" spans="2:6" ht="12.5">
      <c r="B55" s="114">
        <v>45553.438888888886</v>
      </c>
      <c r="C55" s="100">
        <v>285</v>
      </c>
      <c r="D55" s="101">
        <v>16.3</v>
      </c>
      <c r="E55" s="98">
        <v>4645.5</v>
      </c>
      <c r="F55" s="101" t="s">
        <v>12</v>
      </c>
    </row>
    <row r="56" spans="2:6" ht="12.5">
      <c r="B56" s="114">
        <v>45553.438888888886</v>
      </c>
      <c r="C56" s="100">
        <v>127</v>
      </c>
      <c r="D56" s="101">
        <v>16.3</v>
      </c>
      <c r="E56" s="98">
        <v>2070.1</v>
      </c>
      <c r="F56" s="101" t="s">
        <v>12</v>
      </c>
    </row>
    <row r="57" spans="2:6" ht="12.5">
      <c r="B57" s="114">
        <v>45553.448611111111</v>
      </c>
      <c r="C57" s="100">
        <v>307</v>
      </c>
      <c r="D57" s="101">
        <v>16.309999999999999</v>
      </c>
      <c r="E57" s="98">
        <v>5007.1699999999992</v>
      </c>
      <c r="F57" s="101" t="s">
        <v>12</v>
      </c>
    </row>
    <row r="58" spans="2:6" ht="12.5">
      <c r="B58" s="114">
        <v>45553.448611111111</v>
      </c>
      <c r="C58" s="100">
        <v>287</v>
      </c>
      <c r="D58" s="101">
        <v>16.309999999999999</v>
      </c>
      <c r="E58" s="98">
        <v>4680.9699999999993</v>
      </c>
      <c r="F58" s="101" t="s">
        <v>12</v>
      </c>
    </row>
    <row r="59" spans="2:6" ht="12.5">
      <c r="B59" s="114">
        <v>45553.458333333336</v>
      </c>
      <c r="C59" s="100">
        <v>540</v>
      </c>
      <c r="D59" s="101">
        <v>16.32</v>
      </c>
      <c r="E59" s="98">
        <v>8812.7999999999993</v>
      </c>
      <c r="F59" s="101" t="s">
        <v>12</v>
      </c>
    </row>
    <row r="60" spans="2:6" ht="12.5">
      <c r="B60" s="114">
        <v>45553.458333333336</v>
      </c>
      <c r="C60" s="100">
        <v>579</v>
      </c>
      <c r="D60" s="101">
        <v>16.32</v>
      </c>
      <c r="E60" s="98">
        <v>9449.2800000000007</v>
      </c>
      <c r="F60" s="101" t="s">
        <v>12</v>
      </c>
    </row>
    <row r="61" spans="2:6" ht="12.5">
      <c r="B61" s="114">
        <v>45553.458333333336</v>
      </c>
      <c r="C61" s="100">
        <v>269</v>
      </c>
      <c r="D61" s="101">
        <v>16.32</v>
      </c>
      <c r="E61" s="98">
        <v>4390.08</v>
      </c>
      <c r="F61" s="101" t="s">
        <v>12</v>
      </c>
    </row>
    <row r="62" spans="2:6" ht="12.5">
      <c r="B62" s="114">
        <v>45553.458333333336</v>
      </c>
      <c r="C62" s="100">
        <v>285</v>
      </c>
      <c r="D62" s="101">
        <v>16.32</v>
      </c>
      <c r="E62" s="98">
        <v>4651.2</v>
      </c>
      <c r="F62" s="101" t="s">
        <v>12</v>
      </c>
    </row>
    <row r="63" spans="2:6" ht="12.5">
      <c r="B63" s="114">
        <v>45553.458333333336</v>
      </c>
      <c r="C63" s="100">
        <v>327</v>
      </c>
      <c r="D63" s="101">
        <v>16.32</v>
      </c>
      <c r="E63" s="98">
        <v>5336.64</v>
      </c>
      <c r="F63" s="101" t="s">
        <v>12</v>
      </c>
    </row>
    <row r="64" spans="2:6" ht="12.5">
      <c r="B64" s="114">
        <v>45553.458333333336</v>
      </c>
      <c r="C64" s="100">
        <v>561</v>
      </c>
      <c r="D64" s="101">
        <v>16.32</v>
      </c>
      <c r="E64" s="98">
        <v>9155.52</v>
      </c>
      <c r="F64" s="101" t="s">
        <v>12</v>
      </c>
    </row>
    <row r="65" spans="2:6" ht="12.5">
      <c r="B65" s="114">
        <v>45553.461111111108</v>
      </c>
      <c r="C65" s="100">
        <v>203</v>
      </c>
      <c r="D65" s="115">
        <v>16.28</v>
      </c>
      <c r="E65" s="98">
        <v>3304.84</v>
      </c>
      <c r="F65" s="101" t="s">
        <v>12</v>
      </c>
    </row>
    <row r="66" spans="2:6" ht="12.5">
      <c r="B66" s="114">
        <v>45553.461111111108</v>
      </c>
      <c r="C66" s="100">
        <v>84</v>
      </c>
      <c r="D66" s="115">
        <v>16.28</v>
      </c>
      <c r="E66" s="98">
        <v>1367.52</v>
      </c>
      <c r="F66" s="101" t="s">
        <v>12</v>
      </c>
    </row>
    <row r="67" spans="2:6" ht="12.5">
      <c r="B67" s="114">
        <v>45553.461111111108</v>
      </c>
      <c r="C67" s="100">
        <v>291</v>
      </c>
      <c r="D67" s="115">
        <v>16.29</v>
      </c>
      <c r="E67" s="98">
        <v>4740.3899999999994</v>
      </c>
      <c r="F67" s="101" t="s">
        <v>12</v>
      </c>
    </row>
    <row r="68" spans="2:6" ht="12.5">
      <c r="B68" s="114">
        <v>45553.46875</v>
      </c>
      <c r="C68" s="100">
        <v>100</v>
      </c>
      <c r="D68" s="115">
        <v>16.28</v>
      </c>
      <c r="E68" s="98">
        <v>1628</v>
      </c>
      <c r="F68" s="101" t="s">
        <v>12</v>
      </c>
    </row>
    <row r="69" spans="2:6" ht="12.5">
      <c r="B69" s="114">
        <v>45553.46875</v>
      </c>
      <c r="C69" s="100">
        <v>463</v>
      </c>
      <c r="D69" s="115">
        <v>16.28</v>
      </c>
      <c r="E69" s="98">
        <v>7537.64</v>
      </c>
      <c r="F69" s="101" t="s">
        <v>12</v>
      </c>
    </row>
    <row r="70" spans="2:6" ht="12.5">
      <c r="B70" s="114">
        <v>45553.475694444445</v>
      </c>
      <c r="C70" s="100">
        <v>243</v>
      </c>
      <c r="D70" s="115">
        <v>16.28</v>
      </c>
      <c r="E70" s="98">
        <v>3956.0400000000004</v>
      </c>
      <c r="F70" s="101" t="s">
        <v>12</v>
      </c>
    </row>
    <row r="71" spans="2:6" ht="12.5">
      <c r="B71" s="114">
        <v>45553.475694444445</v>
      </c>
      <c r="C71" s="100">
        <v>9</v>
      </c>
      <c r="D71" s="115">
        <v>16.28</v>
      </c>
      <c r="E71" s="98">
        <v>146.52000000000001</v>
      </c>
      <c r="F71" s="101" t="s">
        <v>12</v>
      </c>
    </row>
    <row r="72" spans="2:6" ht="12.5">
      <c r="B72" s="114">
        <v>45553.475694444445</v>
      </c>
      <c r="C72" s="100">
        <v>66</v>
      </c>
      <c r="D72" s="115">
        <v>16.28</v>
      </c>
      <c r="E72" s="98">
        <v>1074.48</v>
      </c>
      <c r="F72" s="101" t="s">
        <v>12</v>
      </c>
    </row>
    <row r="73" spans="2:6" ht="12.5">
      <c r="B73" s="114">
        <v>45553.479861111111</v>
      </c>
      <c r="C73" s="100">
        <v>57</v>
      </c>
      <c r="D73" s="115">
        <v>16.28</v>
      </c>
      <c r="E73" s="98">
        <v>927.96</v>
      </c>
      <c r="F73" s="101" t="s">
        <v>12</v>
      </c>
    </row>
    <row r="74" spans="2:6" ht="12.5">
      <c r="B74" s="114">
        <v>45553.479861111111</v>
      </c>
      <c r="C74" s="100">
        <v>600</v>
      </c>
      <c r="D74" s="115">
        <v>16.28</v>
      </c>
      <c r="E74" s="98">
        <v>9768</v>
      </c>
      <c r="F74" s="101" t="s">
        <v>12</v>
      </c>
    </row>
    <row r="75" spans="2:6" ht="12.5">
      <c r="B75" s="114">
        <v>45553.479861111111</v>
      </c>
      <c r="C75" s="100">
        <v>143</v>
      </c>
      <c r="D75" s="115">
        <v>16.28</v>
      </c>
      <c r="E75" s="98">
        <v>2328.04</v>
      </c>
      <c r="F75" s="101" t="s">
        <v>12</v>
      </c>
    </row>
    <row r="76" spans="2:6" ht="12.5">
      <c r="B76" s="114">
        <v>45553.479861111111</v>
      </c>
      <c r="C76" s="100">
        <v>217</v>
      </c>
      <c r="D76" s="115">
        <v>16.28</v>
      </c>
      <c r="E76" s="98">
        <v>3532.76</v>
      </c>
      <c r="F76" s="101" t="s">
        <v>12</v>
      </c>
    </row>
    <row r="77" spans="2:6" ht="12.5">
      <c r="B77" s="114">
        <v>45553.479861111111</v>
      </c>
      <c r="C77" s="100">
        <v>383</v>
      </c>
      <c r="D77" s="115">
        <v>16.28</v>
      </c>
      <c r="E77" s="98">
        <v>6235.2400000000007</v>
      </c>
      <c r="F77" s="101" t="s">
        <v>12</v>
      </c>
    </row>
    <row r="78" spans="2:6" ht="12.5">
      <c r="B78" s="114">
        <v>45553.479861111111</v>
      </c>
      <c r="C78" s="100">
        <v>282</v>
      </c>
      <c r="D78" s="115">
        <v>16.28</v>
      </c>
      <c r="E78" s="98">
        <v>4590.96</v>
      </c>
      <c r="F78" s="101" t="s">
        <v>12</v>
      </c>
    </row>
    <row r="79" spans="2:6" ht="12.5">
      <c r="B79" s="114">
        <v>45553.479861111111</v>
      </c>
      <c r="C79" s="100">
        <v>277</v>
      </c>
      <c r="D79" s="115">
        <v>16.29</v>
      </c>
      <c r="E79" s="98">
        <v>4512.33</v>
      </c>
      <c r="F79" s="101" t="s">
        <v>12</v>
      </c>
    </row>
    <row r="80" spans="2:6" ht="12.5">
      <c r="B80" s="114">
        <v>45553.479861111111</v>
      </c>
      <c r="C80" s="100">
        <v>313</v>
      </c>
      <c r="D80" s="115">
        <v>16.29</v>
      </c>
      <c r="E80" s="98">
        <v>5098.7699999999995</v>
      </c>
      <c r="F80" s="101" t="s">
        <v>12</v>
      </c>
    </row>
    <row r="81" spans="2:6" ht="12.5">
      <c r="B81" s="114">
        <v>45553.479861111111</v>
      </c>
      <c r="C81" s="100">
        <v>608</v>
      </c>
      <c r="D81" s="115">
        <v>16.29</v>
      </c>
      <c r="E81" s="98">
        <v>9904.32</v>
      </c>
      <c r="F81" s="101" t="s">
        <v>12</v>
      </c>
    </row>
    <row r="82" spans="2:6" ht="12.5">
      <c r="B82" s="114">
        <v>45553.484027777777</v>
      </c>
      <c r="C82" s="100">
        <v>99</v>
      </c>
      <c r="D82" s="115">
        <v>16.29</v>
      </c>
      <c r="E82" s="98">
        <v>1612.7099999999998</v>
      </c>
      <c r="F82" s="101" t="s">
        <v>12</v>
      </c>
    </row>
    <row r="83" spans="2:6" ht="12.5">
      <c r="B83" s="114">
        <v>45553.484027777777</v>
      </c>
      <c r="C83" s="100">
        <v>302</v>
      </c>
      <c r="D83" s="115">
        <v>16.29</v>
      </c>
      <c r="E83" s="98">
        <v>4919.58</v>
      </c>
      <c r="F83" s="101" t="s">
        <v>12</v>
      </c>
    </row>
    <row r="84" spans="2:6" ht="12.5">
      <c r="B84" s="114">
        <v>45553.484027777777</v>
      </c>
      <c r="C84" s="100">
        <v>193</v>
      </c>
      <c r="D84" s="115">
        <v>16.29</v>
      </c>
      <c r="E84" s="98">
        <v>3143.97</v>
      </c>
      <c r="F84" s="101" t="s">
        <v>12</v>
      </c>
    </row>
    <row r="85" spans="2:6" ht="12.5">
      <c r="B85" s="114">
        <v>45553.489583333336</v>
      </c>
      <c r="C85" s="100">
        <v>296</v>
      </c>
      <c r="D85" s="115">
        <v>16.27</v>
      </c>
      <c r="E85" s="98">
        <v>4815.92</v>
      </c>
      <c r="F85" s="101" t="s">
        <v>12</v>
      </c>
    </row>
    <row r="86" spans="2:6" ht="12.5">
      <c r="B86" s="114">
        <v>45553.489583333336</v>
      </c>
      <c r="C86" s="100">
        <v>96</v>
      </c>
      <c r="D86" s="115">
        <v>16.27</v>
      </c>
      <c r="E86" s="98">
        <v>1561.92</v>
      </c>
      <c r="F86" s="101" t="s">
        <v>12</v>
      </c>
    </row>
    <row r="87" spans="2:6" ht="12.5">
      <c r="B87" s="114">
        <v>45553.499305555553</v>
      </c>
      <c r="C87" s="100">
        <v>202</v>
      </c>
      <c r="D87" s="115">
        <v>16.27</v>
      </c>
      <c r="E87" s="98">
        <v>3286.54</v>
      </c>
      <c r="F87" s="101" t="s">
        <v>12</v>
      </c>
    </row>
    <row r="88" spans="2:6" ht="12.5">
      <c r="B88" s="114">
        <v>45553.499305555553</v>
      </c>
      <c r="C88" s="100">
        <v>284</v>
      </c>
      <c r="D88" s="115">
        <v>16.27</v>
      </c>
      <c r="E88" s="98">
        <v>4620.68</v>
      </c>
      <c r="F88" s="101" t="s">
        <v>12</v>
      </c>
    </row>
    <row r="89" spans="2:6" ht="12.5">
      <c r="B89" s="114">
        <v>45553.499305555553</v>
      </c>
      <c r="C89" s="100">
        <v>115</v>
      </c>
      <c r="D89" s="115">
        <v>16.27</v>
      </c>
      <c r="E89" s="98">
        <v>1871.05</v>
      </c>
      <c r="F89" s="101" t="s">
        <v>12</v>
      </c>
    </row>
    <row r="90" spans="2:6" ht="12.5">
      <c r="B90" s="114">
        <v>45553.499305555553</v>
      </c>
      <c r="C90" s="100">
        <v>286</v>
      </c>
      <c r="D90" s="115">
        <v>16.28</v>
      </c>
      <c r="E90" s="98">
        <v>4656.08</v>
      </c>
      <c r="F90" s="101" t="s">
        <v>12</v>
      </c>
    </row>
    <row r="91" spans="2:6" ht="12.5">
      <c r="B91" s="114">
        <v>45553.499305555553</v>
      </c>
      <c r="C91" s="100">
        <v>273</v>
      </c>
      <c r="D91" s="115">
        <v>16.28</v>
      </c>
      <c r="E91" s="98">
        <v>4444.4400000000005</v>
      </c>
      <c r="F91" s="101" t="s">
        <v>12</v>
      </c>
    </row>
    <row r="92" spans="2:6" ht="12.5">
      <c r="B92" s="114">
        <v>45553.511805555558</v>
      </c>
      <c r="C92" s="100">
        <v>274</v>
      </c>
      <c r="D92" s="115">
        <v>16.260000000000002</v>
      </c>
      <c r="E92" s="98">
        <v>4455.2400000000007</v>
      </c>
      <c r="F92" s="101" t="s">
        <v>12</v>
      </c>
    </row>
    <row r="93" spans="2:6" ht="12.5">
      <c r="B93" s="114">
        <v>45553.511805555558</v>
      </c>
      <c r="C93" s="100">
        <v>44</v>
      </c>
      <c r="D93" s="115">
        <v>16.260000000000002</v>
      </c>
      <c r="E93" s="98">
        <v>715.44</v>
      </c>
      <c r="F93" s="101" t="s">
        <v>12</v>
      </c>
    </row>
    <row r="94" spans="2:6" ht="12.5">
      <c r="B94" s="114">
        <v>45553.511805555558</v>
      </c>
      <c r="C94" s="100">
        <v>50</v>
      </c>
      <c r="D94" s="115">
        <v>16.260000000000002</v>
      </c>
      <c r="E94" s="98">
        <v>813.00000000000011</v>
      </c>
      <c r="F94" s="101" t="s">
        <v>12</v>
      </c>
    </row>
    <row r="95" spans="2:6" ht="12.5">
      <c r="B95" s="114">
        <v>45553.511805555558</v>
      </c>
      <c r="C95" s="100">
        <v>282</v>
      </c>
      <c r="D95" s="115">
        <v>16.260000000000002</v>
      </c>
      <c r="E95" s="98">
        <v>4585.3200000000006</v>
      </c>
      <c r="F95" s="101" t="s">
        <v>12</v>
      </c>
    </row>
    <row r="96" spans="2:6" ht="12.5">
      <c r="B96" s="114">
        <v>45553.511805555558</v>
      </c>
      <c r="C96" s="100">
        <v>277</v>
      </c>
      <c r="D96" s="115">
        <v>16.27</v>
      </c>
      <c r="E96" s="98">
        <v>4506.79</v>
      </c>
      <c r="F96" s="101" t="s">
        <v>12</v>
      </c>
    </row>
    <row r="97" spans="2:6" ht="12.5">
      <c r="B97" s="114">
        <v>45553.511805555558</v>
      </c>
      <c r="C97" s="100">
        <v>533</v>
      </c>
      <c r="D97" s="115">
        <v>16.27</v>
      </c>
      <c r="E97" s="98">
        <v>8671.91</v>
      </c>
      <c r="F97" s="101" t="s">
        <v>12</v>
      </c>
    </row>
    <row r="98" spans="2:6" ht="12.5">
      <c r="B98" s="114">
        <v>45553.511805555558</v>
      </c>
      <c r="C98" s="100">
        <v>35</v>
      </c>
      <c r="D98" s="115">
        <v>16.27</v>
      </c>
      <c r="E98" s="98">
        <v>569.44999999999993</v>
      </c>
      <c r="F98" s="101" t="s">
        <v>12</v>
      </c>
    </row>
    <row r="99" spans="2:6" ht="12.5">
      <c r="B99" s="114">
        <v>45553.521527777775</v>
      </c>
      <c r="C99" s="100">
        <v>315</v>
      </c>
      <c r="D99" s="115">
        <v>16.27</v>
      </c>
      <c r="E99" s="98">
        <v>5125.05</v>
      </c>
      <c r="F99" s="101" t="s">
        <v>12</v>
      </c>
    </row>
    <row r="100" spans="2:6" ht="12.5">
      <c r="B100" s="114">
        <v>45553.521527777775</v>
      </c>
      <c r="C100" s="100">
        <v>287</v>
      </c>
      <c r="D100" s="115">
        <v>16.27</v>
      </c>
      <c r="E100" s="98">
        <v>4669.49</v>
      </c>
      <c r="F100" s="101" t="s">
        <v>12</v>
      </c>
    </row>
    <row r="101" spans="2:6" ht="12.5">
      <c r="B101" s="114">
        <v>45553.521527777775</v>
      </c>
      <c r="C101" s="100">
        <v>277</v>
      </c>
      <c r="D101" s="115">
        <v>16.27</v>
      </c>
      <c r="E101" s="98">
        <v>4506.79</v>
      </c>
      <c r="F101" s="101" t="s">
        <v>12</v>
      </c>
    </row>
    <row r="102" spans="2:6" ht="12.5">
      <c r="B102" s="114">
        <v>45553.529166666667</v>
      </c>
      <c r="C102" s="100">
        <v>283</v>
      </c>
      <c r="D102" s="115">
        <v>16.25</v>
      </c>
      <c r="E102" s="98">
        <v>4598.75</v>
      </c>
      <c r="F102" s="101" t="s">
        <v>12</v>
      </c>
    </row>
    <row r="103" spans="2:6" ht="12.5">
      <c r="B103" s="114">
        <v>45553.537499999999</v>
      </c>
      <c r="C103" s="100">
        <v>333</v>
      </c>
      <c r="D103" s="115">
        <v>16.23</v>
      </c>
      <c r="E103" s="98">
        <v>5404.59</v>
      </c>
      <c r="F103" s="101" t="s">
        <v>12</v>
      </c>
    </row>
    <row r="104" spans="2:6" ht="12.5">
      <c r="B104" s="114">
        <v>45553.537499999999</v>
      </c>
      <c r="C104" s="100">
        <v>304</v>
      </c>
      <c r="D104" s="115">
        <v>16.239999999999998</v>
      </c>
      <c r="E104" s="98">
        <v>4936.9599999999991</v>
      </c>
      <c r="F104" s="101" t="s">
        <v>12</v>
      </c>
    </row>
    <row r="105" spans="2:6" ht="12.5">
      <c r="B105" s="114">
        <v>45553.537499999999</v>
      </c>
      <c r="C105" s="100">
        <v>306</v>
      </c>
      <c r="D105" s="115">
        <v>16.23</v>
      </c>
      <c r="E105" s="98">
        <v>4966.38</v>
      </c>
      <c r="F105" s="101" t="s">
        <v>12</v>
      </c>
    </row>
    <row r="106" spans="2:6" ht="12.5">
      <c r="B106" s="114">
        <v>45553.537499999999</v>
      </c>
      <c r="C106" s="100">
        <v>306</v>
      </c>
      <c r="D106" s="115">
        <v>16.23</v>
      </c>
      <c r="E106" s="98">
        <v>4966.38</v>
      </c>
      <c r="F106" s="101" t="s">
        <v>12</v>
      </c>
    </row>
    <row r="107" spans="2:6" ht="12.5">
      <c r="B107" s="114">
        <v>45553.549305555556</v>
      </c>
      <c r="C107" s="100">
        <v>307</v>
      </c>
      <c r="D107" s="115">
        <v>16.23</v>
      </c>
      <c r="E107" s="98">
        <v>4982.6100000000006</v>
      </c>
      <c r="F107" s="101" t="s">
        <v>12</v>
      </c>
    </row>
    <row r="108" spans="2:6" ht="12.5">
      <c r="B108" s="114">
        <v>45553.55</v>
      </c>
      <c r="C108" s="100">
        <v>314</v>
      </c>
      <c r="D108" s="115">
        <v>16.22</v>
      </c>
      <c r="E108" s="98">
        <v>5093.08</v>
      </c>
      <c r="F108" s="101" t="s">
        <v>12</v>
      </c>
    </row>
    <row r="109" spans="2:6" ht="12.5">
      <c r="B109" s="114">
        <v>45553.55</v>
      </c>
      <c r="C109" s="100">
        <v>7</v>
      </c>
      <c r="D109" s="115">
        <v>16.22</v>
      </c>
      <c r="E109" s="98">
        <v>113.53999999999999</v>
      </c>
      <c r="F109" s="101" t="s">
        <v>12</v>
      </c>
    </row>
    <row r="110" spans="2:6" ht="12.5">
      <c r="B110" s="114">
        <v>45553.5625</v>
      </c>
      <c r="C110" s="100">
        <v>598</v>
      </c>
      <c r="D110" s="115">
        <v>16.25</v>
      </c>
      <c r="E110" s="98">
        <v>9717.5</v>
      </c>
      <c r="F110" s="101" t="s">
        <v>12</v>
      </c>
    </row>
    <row r="111" spans="2:6" ht="12.5">
      <c r="B111" s="114">
        <v>45553.5625</v>
      </c>
      <c r="C111" s="100">
        <v>288</v>
      </c>
      <c r="D111" s="115">
        <v>16.25</v>
      </c>
      <c r="E111" s="98">
        <v>4680</v>
      </c>
      <c r="F111" s="101" t="s">
        <v>12</v>
      </c>
    </row>
    <row r="112" spans="2:6" ht="12.5">
      <c r="B112" s="114">
        <v>45553.5625</v>
      </c>
      <c r="C112" s="100">
        <v>539</v>
      </c>
      <c r="D112" s="115">
        <v>16.260000000000002</v>
      </c>
      <c r="E112" s="98">
        <v>8764.1400000000012</v>
      </c>
      <c r="F112" s="101" t="s">
        <v>12</v>
      </c>
    </row>
    <row r="113" spans="2:6" ht="12.5">
      <c r="B113" s="114">
        <v>45553.571527777778</v>
      </c>
      <c r="C113" s="100">
        <v>159</v>
      </c>
      <c r="D113" s="115">
        <v>16.23</v>
      </c>
      <c r="E113" s="98">
        <v>2580.5700000000002</v>
      </c>
      <c r="F113" s="101" t="s">
        <v>12</v>
      </c>
    </row>
    <row r="114" spans="2:6" ht="12.5">
      <c r="B114" s="114">
        <v>45553.57708333333</v>
      </c>
      <c r="C114" s="100">
        <v>236</v>
      </c>
      <c r="D114" s="115">
        <v>16.22</v>
      </c>
      <c r="E114" s="98">
        <v>3827.9199999999996</v>
      </c>
      <c r="F114" s="101" t="s">
        <v>12</v>
      </c>
    </row>
    <row r="115" spans="2:6" ht="12.5">
      <c r="B115" s="114">
        <v>45553.57708333333</v>
      </c>
      <c r="C115" s="100">
        <v>303</v>
      </c>
      <c r="D115" s="115">
        <v>16.22</v>
      </c>
      <c r="E115" s="98">
        <v>4914.66</v>
      </c>
      <c r="F115" s="101" t="s">
        <v>12</v>
      </c>
    </row>
    <row r="116" spans="2:6" ht="12.5">
      <c r="B116" s="114">
        <v>45553.57708333333</v>
      </c>
      <c r="C116" s="100">
        <v>78</v>
      </c>
      <c r="D116" s="115">
        <v>16.22</v>
      </c>
      <c r="E116" s="98">
        <v>1265.1599999999999</v>
      </c>
      <c r="F116" s="101" t="s">
        <v>12</v>
      </c>
    </row>
    <row r="117" spans="2:6" ht="12.5">
      <c r="B117" s="114">
        <v>45553.57708333333</v>
      </c>
      <c r="C117" s="100">
        <v>283</v>
      </c>
      <c r="D117" s="115">
        <v>16.22</v>
      </c>
      <c r="E117" s="98">
        <v>4590.2599999999993</v>
      </c>
      <c r="F117" s="101" t="s">
        <v>12</v>
      </c>
    </row>
    <row r="118" spans="2:6" ht="12.5">
      <c r="B118" s="114">
        <v>45553.57708333333</v>
      </c>
      <c r="C118" s="100">
        <v>421</v>
      </c>
      <c r="D118" s="115">
        <v>16.23</v>
      </c>
      <c r="E118" s="98">
        <v>6832.83</v>
      </c>
      <c r="F118" s="101" t="s">
        <v>12</v>
      </c>
    </row>
    <row r="119" spans="2:6" ht="12.5">
      <c r="B119" s="114">
        <v>45553.599305555559</v>
      </c>
      <c r="C119" s="100">
        <v>640</v>
      </c>
      <c r="D119" s="115">
        <v>16.27</v>
      </c>
      <c r="E119" s="98">
        <v>10412.799999999999</v>
      </c>
      <c r="F119" s="101" t="s">
        <v>12</v>
      </c>
    </row>
    <row r="120" spans="2:6" ht="12.5">
      <c r="B120" s="114">
        <v>45553.599305555559</v>
      </c>
      <c r="C120" s="100">
        <v>139</v>
      </c>
      <c r="D120" s="115">
        <v>16.27</v>
      </c>
      <c r="E120" s="98">
        <v>2261.5299999999997</v>
      </c>
      <c r="F120" s="101" t="s">
        <v>12</v>
      </c>
    </row>
    <row r="121" spans="2:6" ht="12.5">
      <c r="B121" s="114">
        <v>45553.599305555559</v>
      </c>
      <c r="C121" s="100">
        <v>151</v>
      </c>
      <c r="D121" s="115">
        <v>16.27</v>
      </c>
      <c r="E121" s="98">
        <v>2456.77</v>
      </c>
      <c r="F121" s="101" t="s">
        <v>12</v>
      </c>
    </row>
    <row r="122" spans="2:6" ht="12.5">
      <c r="B122" s="114">
        <v>45553.602777777778</v>
      </c>
      <c r="C122" s="100">
        <v>270</v>
      </c>
      <c r="D122" s="115">
        <v>16.27</v>
      </c>
      <c r="E122" s="98">
        <v>4392.8999999999996</v>
      </c>
      <c r="F122" s="101" t="s">
        <v>12</v>
      </c>
    </row>
    <row r="123" spans="2:6" ht="12.5">
      <c r="B123" s="114">
        <v>45553.602777777778</v>
      </c>
      <c r="C123" s="100">
        <v>546</v>
      </c>
      <c r="D123" s="115">
        <v>16.27</v>
      </c>
      <c r="E123" s="98">
        <v>8883.42</v>
      </c>
      <c r="F123" s="101" t="s">
        <v>12</v>
      </c>
    </row>
    <row r="124" spans="2:6" ht="12.5">
      <c r="B124" s="114">
        <v>45553.602777777778</v>
      </c>
      <c r="C124" s="100">
        <v>270</v>
      </c>
      <c r="D124" s="115">
        <v>16.27</v>
      </c>
      <c r="E124" s="98">
        <v>4392.8999999999996</v>
      </c>
      <c r="F124" s="101" t="s">
        <v>12</v>
      </c>
    </row>
    <row r="125" spans="2:6" ht="12.5">
      <c r="B125" s="114">
        <v>45553.602777777778</v>
      </c>
      <c r="C125" s="100">
        <v>291</v>
      </c>
      <c r="D125" s="115">
        <v>16.27</v>
      </c>
      <c r="E125" s="98">
        <v>4734.57</v>
      </c>
      <c r="F125" s="101" t="s">
        <v>12</v>
      </c>
    </row>
    <row r="126" spans="2:6" ht="12.5">
      <c r="B126" s="114">
        <v>45553.607638888891</v>
      </c>
      <c r="C126" s="100">
        <v>557</v>
      </c>
      <c r="D126" s="115">
        <v>16.260000000000002</v>
      </c>
      <c r="E126" s="98">
        <v>9056.8200000000015</v>
      </c>
      <c r="F126" s="101" t="s">
        <v>12</v>
      </c>
    </row>
    <row r="127" spans="2:6" ht="12.5">
      <c r="B127" s="114">
        <v>45553.607638888891</v>
      </c>
      <c r="C127" s="100">
        <v>273</v>
      </c>
      <c r="D127" s="115">
        <v>16.260000000000002</v>
      </c>
      <c r="E127" s="98">
        <v>4438.9800000000005</v>
      </c>
      <c r="F127" s="101" t="s">
        <v>12</v>
      </c>
    </row>
    <row r="128" spans="2:6" ht="12.5">
      <c r="B128" s="114">
        <v>45553.621527777781</v>
      </c>
      <c r="C128" s="100">
        <v>164</v>
      </c>
      <c r="D128" s="115">
        <v>16.29</v>
      </c>
      <c r="E128" s="98">
        <v>2671.56</v>
      </c>
      <c r="F128" s="101" t="s">
        <v>12</v>
      </c>
    </row>
    <row r="129" spans="2:6" ht="12.5">
      <c r="B129" s="114">
        <v>45553.621527777781</v>
      </c>
      <c r="C129" s="100">
        <v>125</v>
      </c>
      <c r="D129" s="115">
        <v>16.29</v>
      </c>
      <c r="E129" s="98">
        <v>2036.25</v>
      </c>
      <c r="F129" s="101" t="s">
        <v>12</v>
      </c>
    </row>
    <row r="130" spans="2:6" ht="12.5">
      <c r="B130" s="114">
        <v>45553.622916666667</v>
      </c>
      <c r="C130" s="100">
        <v>4</v>
      </c>
      <c r="D130" s="115">
        <v>16.29</v>
      </c>
      <c r="E130" s="98">
        <v>65.16</v>
      </c>
      <c r="F130" s="101" t="s">
        <v>12</v>
      </c>
    </row>
    <row r="131" spans="2:6" ht="12.5">
      <c r="B131" s="114">
        <v>45553.622916666667</v>
      </c>
      <c r="C131" s="100">
        <v>78</v>
      </c>
      <c r="D131" s="115">
        <v>16.29</v>
      </c>
      <c r="E131" s="98">
        <v>1270.6199999999999</v>
      </c>
      <c r="F131" s="101" t="s">
        <v>12</v>
      </c>
    </row>
    <row r="132" spans="2:6" ht="12.5">
      <c r="B132" s="114">
        <v>45553.622916666667</v>
      </c>
      <c r="C132" s="100">
        <v>209</v>
      </c>
      <c r="D132" s="115">
        <v>16.29</v>
      </c>
      <c r="E132" s="98">
        <v>3404.6099999999997</v>
      </c>
      <c r="F132" s="101" t="s">
        <v>12</v>
      </c>
    </row>
    <row r="133" spans="2:6" ht="12.5">
      <c r="B133" s="114">
        <v>45553.624305555553</v>
      </c>
      <c r="C133" s="100">
        <v>13</v>
      </c>
      <c r="D133" s="115">
        <v>16.28</v>
      </c>
      <c r="E133" s="98">
        <v>211.64000000000001</v>
      </c>
      <c r="F133" s="101" t="s">
        <v>12</v>
      </c>
    </row>
    <row r="134" spans="2:6" ht="12.5">
      <c r="B134" s="114">
        <v>45553.624305555553</v>
      </c>
      <c r="C134" s="100">
        <v>32</v>
      </c>
      <c r="D134" s="115">
        <v>16.28</v>
      </c>
      <c r="E134" s="98">
        <v>520.96</v>
      </c>
      <c r="F134" s="101" t="s">
        <v>12</v>
      </c>
    </row>
    <row r="135" spans="2:6" ht="12.5">
      <c r="B135" s="114">
        <v>45553.624305555553</v>
      </c>
      <c r="C135" s="100">
        <v>68</v>
      </c>
      <c r="D135" s="115">
        <v>16.28</v>
      </c>
      <c r="E135" s="98">
        <v>1107.04</v>
      </c>
      <c r="F135" s="101" t="s">
        <v>12</v>
      </c>
    </row>
    <row r="136" spans="2:6" ht="12.5">
      <c r="B136" s="114">
        <v>45553.624305555553</v>
      </c>
      <c r="C136" s="100">
        <v>26</v>
      </c>
      <c r="D136" s="115">
        <v>16.28</v>
      </c>
      <c r="E136" s="98">
        <v>423.28000000000003</v>
      </c>
      <c r="F136" s="101" t="s">
        <v>12</v>
      </c>
    </row>
    <row r="137" spans="2:6" ht="12.5">
      <c r="B137" s="114">
        <v>45553.624305555553</v>
      </c>
      <c r="C137" s="100">
        <v>297</v>
      </c>
      <c r="D137" s="115">
        <v>16.28</v>
      </c>
      <c r="E137" s="98">
        <v>4835.1600000000008</v>
      </c>
      <c r="F137" s="101" t="s">
        <v>12</v>
      </c>
    </row>
    <row r="138" spans="2:6" ht="12.5">
      <c r="B138" s="114">
        <v>45553.624305555553</v>
      </c>
      <c r="C138" s="100">
        <v>406</v>
      </c>
      <c r="D138" s="115">
        <v>16.28</v>
      </c>
      <c r="E138" s="98">
        <v>6609.68</v>
      </c>
      <c r="F138" s="101" t="s">
        <v>12</v>
      </c>
    </row>
    <row r="139" spans="2:6" ht="12.5">
      <c r="B139" s="114">
        <v>45553.624305555553</v>
      </c>
      <c r="C139" s="100">
        <v>365</v>
      </c>
      <c r="D139" s="115">
        <v>16.28</v>
      </c>
      <c r="E139" s="98">
        <v>5942.2000000000007</v>
      </c>
      <c r="F139" s="101" t="s">
        <v>12</v>
      </c>
    </row>
    <row r="140" spans="2:6" ht="12.5">
      <c r="B140" s="114">
        <v>45553.624305555553</v>
      </c>
      <c r="C140" s="100">
        <v>406</v>
      </c>
      <c r="D140" s="115">
        <v>16.28</v>
      </c>
      <c r="E140" s="98">
        <v>6609.68</v>
      </c>
      <c r="F140" s="101" t="s">
        <v>12</v>
      </c>
    </row>
    <row r="141" spans="2:6" ht="12.5">
      <c r="B141" s="114">
        <v>45553.637499999997</v>
      </c>
      <c r="C141" s="100">
        <v>8</v>
      </c>
      <c r="D141" s="115">
        <v>16.260000000000002</v>
      </c>
      <c r="E141" s="98">
        <v>130.08000000000001</v>
      </c>
      <c r="F141" s="101" t="s">
        <v>12</v>
      </c>
    </row>
    <row r="142" spans="2:6" ht="12.5">
      <c r="B142" s="114">
        <v>45553.637499999997</v>
      </c>
      <c r="C142" s="100">
        <v>296</v>
      </c>
      <c r="D142" s="115">
        <v>16.260000000000002</v>
      </c>
      <c r="E142" s="98">
        <v>4812.96</v>
      </c>
      <c r="F142" s="101" t="s">
        <v>12</v>
      </c>
    </row>
    <row r="143" spans="2:6" ht="12.5">
      <c r="B143" s="114">
        <v>45553.638888888891</v>
      </c>
      <c r="C143" s="100">
        <v>271</v>
      </c>
      <c r="D143" s="115">
        <v>16.239999999999998</v>
      </c>
      <c r="E143" s="98">
        <v>4401.04</v>
      </c>
      <c r="F143" s="101" t="s">
        <v>12</v>
      </c>
    </row>
    <row r="144" spans="2:6" ht="12.5">
      <c r="B144" s="114">
        <v>45553.638888888891</v>
      </c>
      <c r="C144" s="100">
        <v>291</v>
      </c>
      <c r="D144" s="115">
        <v>16.239999999999998</v>
      </c>
      <c r="E144" s="98">
        <v>4725.8399999999992</v>
      </c>
      <c r="F144" s="101" t="s">
        <v>12</v>
      </c>
    </row>
    <row r="145" spans="2:6" ht="12.5">
      <c r="B145" s="114">
        <v>45553.638888888891</v>
      </c>
      <c r="C145" s="100">
        <v>246</v>
      </c>
      <c r="D145" s="115">
        <v>16.239999999999998</v>
      </c>
      <c r="E145" s="98">
        <v>3995.0399999999995</v>
      </c>
      <c r="F145" s="101" t="s">
        <v>12</v>
      </c>
    </row>
    <row r="146" spans="2:6" ht="12.5">
      <c r="B146" s="114">
        <v>45553.638888888891</v>
      </c>
      <c r="C146" s="100">
        <v>288</v>
      </c>
      <c r="D146" s="115">
        <v>16.239999999999998</v>
      </c>
      <c r="E146" s="98">
        <v>4677.12</v>
      </c>
      <c r="F146" s="101" t="s">
        <v>12</v>
      </c>
    </row>
    <row r="147" spans="2:6" ht="12.5">
      <c r="B147" s="114">
        <v>45553.638888888891</v>
      </c>
      <c r="C147" s="100">
        <v>29</v>
      </c>
      <c r="D147" s="115">
        <v>16.239999999999998</v>
      </c>
      <c r="E147" s="98">
        <v>470.96</v>
      </c>
      <c r="F147" s="101" t="s">
        <v>12</v>
      </c>
    </row>
    <row r="148" spans="2:6" ht="12.5">
      <c r="B148" s="114">
        <v>45553.640277777777</v>
      </c>
      <c r="C148" s="100">
        <v>222</v>
      </c>
      <c r="D148" s="115">
        <v>16.239999999999998</v>
      </c>
      <c r="E148" s="98">
        <v>3605.2799999999997</v>
      </c>
      <c r="F148" s="101" t="s">
        <v>12</v>
      </c>
    </row>
    <row r="149" spans="2:6" ht="12.5">
      <c r="B149" s="114">
        <v>45553.640277777777</v>
      </c>
      <c r="C149" s="100">
        <v>48</v>
      </c>
      <c r="D149" s="115">
        <v>16.239999999999998</v>
      </c>
      <c r="E149" s="98">
        <v>779.52</v>
      </c>
      <c r="F149" s="101" t="s">
        <v>12</v>
      </c>
    </row>
    <row r="150" spans="2:6" ht="12.5">
      <c r="B150" s="114">
        <v>45553.645833333336</v>
      </c>
      <c r="C150" s="100">
        <v>317</v>
      </c>
      <c r="D150" s="115">
        <v>16.23</v>
      </c>
      <c r="E150" s="98">
        <v>5144.91</v>
      </c>
      <c r="F150" s="101" t="s">
        <v>12</v>
      </c>
    </row>
    <row r="151" spans="2:6" ht="12.5">
      <c r="B151" s="114">
        <v>45553.645833333336</v>
      </c>
      <c r="C151" s="100">
        <v>302</v>
      </c>
      <c r="D151" s="115">
        <v>16.23</v>
      </c>
      <c r="E151" s="98">
        <v>4901.46</v>
      </c>
      <c r="F151" s="101" t="s">
        <v>12</v>
      </c>
    </row>
    <row r="152" spans="2:6" ht="12.5">
      <c r="B152" s="114">
        <v>45553.65347222222</v>
      </c>
      <c r="C152" s="100">
        <v>262</v>
      </c>
      <c r="D152" s="115">
        <v>16.21</v>
      </c>
      <c r="E152" s="98">
        <v>4247.0200000000004</v>
      </c>
      <c r="F152" s="101" t="s">
        <v>12</v>
      </c>
    </row>
    <row r="153" spans="2:6" ht="12.5">
      <c r="B153" s="114">
        <v>45553.65347222222</v>
      </c>
      <c r="C153" s="100">
        <v>329</v>
      </c>
      <c r="D153" s="115">
        <v>16.21</v>
      </c>
      <c r="E153" s="98">
        <v>5333.09</v>
      </c>
      <c r="F153" s="101" t="s">
        <v>12</v>
      </c>
    </row>
    <row r="154" spans="2:6" ht="12.5">
      <c r="B154" s="114">
        <v>45553.65347222222</v>
      </c>
      <c r="C154" s="100">
        <v>42</v>
      </c>
      <c r="D154" s="115">
        <v>16.21</v>
      </c>
      <c r="E154" s="98">
        <v>680.82</v>
      </c>
      <c r="F154" s="101" t="s">
        <v>12</v>
      </c>
    </row>
    <row r="155" spans="2:6" ht="12.5">
      <c r="B155" s="114">
        <v>45553.65347222222</v>
      </c>
      <c r="C155" s="100">
        <v>329</v>
      </c>
      <c r="D155" s="115">
        <v>16.21</v>
      </c>
      <c r="E155" s="98">
        <v>5333.09</v>
      </c>
      <c r="F155" s="101" t="s">
        <v>12</v>
      </c>
    </row>
    <row r="156" spans="2:6" ht="12.5">
      <c r="B156" s="114">
        <v>45553.65347222222</v>
      </c>
      <c r="C156" s="100">
        <v>510</v>
      </c>
      <c r="D156" s="115">
        <v>16.21</v>
      </c>
      <c r="E156" s="98">
        <v>8267.1</v>
      </c>
      <c r="F156" s="101" t="s">
        <v>12</v>
      </c>
    </row>
    <row r="157" spans="2:6" ht="12.5">
      <c r="B157" s="114">
        <v>45553.659722222219</v>
      </c>
      <c r="C157" s="100">
        <v>299</v>
      </c>
      <c r="D157" s="115">
        <v>16.21</v>
      </c>
      <c r="E157" s="98">
        <v>4846.79</v>
      </c>
      <c r="F157" s="101" t="s">
        <v>12</v>
      </c>
    </row>
    <row r="158" spans="2:6" ht="12.5">
      <c r="B158" s="114">
        <v>45553.659722222219</v>
      </c>
      <c r="C158" s="100">
        <v>284</v>
      </c>
      <c r="D158" s="115">
        <v>16.21</v>
      </c>
      <c r="E158" s="98">
        <v>4603.6400000000003</v>
      </c>
      <c r="F158" s="101" t="s">
        <v>12</v>
      </c>
    </row>
    <row r="159" spans="2:6" ht="12.5">
      <c r="B159" s="114">
        <v>45553.659722222219</v>
      </c>
      <c r="C159" s="100">
        <v>304</v>
      </c>
      <c r="D159" s="115">
        <v>16.21</v>
      </c>
      <c r="E159" s="98">
        <v>4927.84</v>
      </c>
      <c r="F159" s="101" t="s">
        <v>12</v>
      </c>
    </row>
    <row r="160" spans="2:6" ht="12.5">
      <c r="B160" s="114">
        <v>45553.659722222219</v>
      </c>
      <c r="C160" s="100">
        <v>321</v>
      </c>
      <c r="D160" s="115">
        <v>16.21</v>
      </c>
      <c r="E160" s="98">
        <v>5203.41</v>
      </c>
      <c r="F160" s="101" t="s">
        <v>12</v>
      </c>
    </row>
    <row r="161" spans="2:6" ht="12.5">
      <c r="B161" s="114">
        <v>45553.661805555559</v>
      </c>
      <c r="C161" s="100">
        <v>57</v>
      </c>
      <c r="D161" s="115">
        <v>16.22</v>
      </c>
      <c r="E161" s="98">
        <v>924.54</v>
      </c>
      <c r="F161" s="101" t="s">
        <v>12</v>
      </c>
    </row>
    <row r="162" spans="2:6" ht="12.5">
      <c r="B162" s="114">
        <v>45553.661805555559</v>
      </c>
      <c r="C162" s="100">
        <v>308</v>
      </c>
      <c r="D162" s="115">
        <v>16.22</v>
      </c>
      <c r="E162" s="98">
        <v>4995.7599999999993</v>
      </c>
      <c r="F162" s="101" t="s">
        <v>12</v>
      </c>
    </row>
    <row r="163" spans="2:6" ht="12.5">
      <c r="B163" s="114">
        <v>45553.661805555559</v>
      </c>
      <c r="C163" s="100">
        <v>257</v>
      </c>
      <c r="D163" s="115">
        <v>16.22</v>
      </c>
      <c r="E163" s="98">
        <v>4168.54</v>
      </c>
      <c r="F163" s="101" t="s">
        <v>12</v>
      </c>
    </row>
    <row r="164" spans="2:6" ht="12.5">
      <c r="B164" s="114">
        <v>45553.664583333331</v>
      </c>
      <c r="C164" s="100">
        <v>293</v>
      </c>
      <c r="D164" s="115">
        <v>16.2</v>
      </c>
      <c r="E164" s="98">
        <v>4746.5999999999995</v>
      </c>
      <c r="F164" s="101" t="s">
        <v>12</v>
      </c>
    </row>
    <row r="165" spans="2:6" ht="12.5">
      <c r="B165" s="114">
        <v>45553.664583333331</v>
      </c>
      <c r="C165" s="100">
        <v>7</v>
      </c>
      <c r="D165" s="115">
        <v>16.2</v>
      </c>
      <c r="E165" s="98">
        <v>113.39999999999999</v>
      </c>
      <c r="F165" s="101" t="s">
        <v>12</v>
      </c>
    </row>
    <row r="166" spans="2:6" ht="12.5">
      <c r="B166" s="114">
        <v>45553.672222222223</v>
      </c>
      <c r="C166" s="100">
        <v>272</v>
      </c>
      <c r="D166" s="115">
        <v>16.190000000000001</v>
      </c>
      <c r="E166" s="98">
        <v>4403.68</v>
      </c>
      <c r="F166" s="101" t="s">
        <v>12</v>
      </c>
    </row>
    <row r="167" spans="2:6" ht="12.5">
      <c r="B167" s="114">
        <v>45553.672222222223</v>
      </c>
      <c r="C167" s="100">
        <v>184</v>
      </c>
      <c r="D167" s="115">
        <v>16.190000000000001</v>
      </c>
      <c r="E167" s="98">
        <v>2978.96</v>
      </c>
      <c r="F167" s="101" t="s">
        <v>12</v>
      </c>
    </row>
    <row r="168" spans="2:6" ht="12.5">
      <c r="B168" s="114">
        <v>45553.672222222223</v>
      </c>
      <c r="C168" s="100">
        <v>89</v>
      </c>
      <c r="D168" s="115">
        <v>16.190000000000001</v>
      </c>
      <c r="E168" s="98">
        <v>1440.91</v>
      </c>
      <c r="F168" s="101" t="s">
        <v>12</v>
      </c>
    </row>
    <row r="169" spans="2:6" ht="12.5">
      <c r="B169" s="114">
        <v>45553.672222222223</v>
      </c>
      <c r="C169" s="100">
        <v>277</v>
      </c>
      <c r="D169" s="115">
        <v>16.190000000000001</v>
      </c>
      <c r="E169" s="98">
        <v>4484.63</v>
      </c>
      <c r="F169" s="101" t="s">
        <v>12</v>
      </c>
    </row>
    <row r="170" spans="2:6" ht="12.5">
      <c r="B170" s="114">
        <v>45553.672222222223</v>
      </c>
      <c r="C170" s="100">
        <v>301</v>
      </c>
      <c r="D170" s="115">
        <v>16.190000000000001</v>
      </c>
      <c r="E170" s="98">
        <v>4873.1900000000005</v>
      </c>
      <c r="F170" s="101" t="s">
        <v>12</v>
      </c>
    </row>
    <row r="171" spans="2:6" ht="12.5">
      <c r="B171" s="114">
        <v>45553.672222222223</v>
      </c>
      <c r="C171" s="100">
        <v>305</v>
      </c>
      <c r="D171" s="115">
        <v>16.190000000000001</v>
      </c>
      <c r="E171" s="98">
        <v>4937.9500000000007</v>
      </c>
      <c r="F171" s="101" t="s">
        <v>12</v>
      </c>
    </row>
    <row r="172" spans="2:6" ht="12.5">
      <c r="B172" s="114">
        <v>45553.677083333336</v>
      </c>
      <c r="C172" s="100">
        <v>303</v>
      </c>
      <c r="D172" s="115">
        <v>16.170000000000002</v>
      </c>
      <c r="E172" s="98">
        <v>4899.51</v>
      </c>
      <c r="F172" s="101" t="s">
        <v>12</v>
      </c>
    </row>
    <row r="173" spans="2:6" ht="12.5">
      <c r="B173" s="114">
        <v>45553.680555555555</v>
      </c>
      <c r="C173" s="100">
        <v>312</v>
      </c>
      <c r="D173" s="115">
        <v>16.16</v>
      </c>
      <c r="E173" s="98">
        <v>5041.92</v>
      </c>
      <c r="F173" s="101" t="s">
        <v>12</v>
      </c>
    </row>
    <row r="174" spans="2:6" ht="12.5">
      <c r="B174" s="114">
        <v>45553.680555555555</v>
      </c>
      <c r="C174" s="100">
        <v>316</v>
      </c>
      <c r="D174" s="115">
        <v>16.16</v>
      </c>
      <c r="E174" s="98">
        <v>5106.5600000000004</v>
      </c>
      <c r="F174" s="101" t="s">
        <v>12</v>
      </c>
    </row>
    <row r="175" spans="2:6" ht="12.5">
      <c r="B175" s="114">
        <v>45553.680555555555</v>
      </c>
      <c r="C175" s="100">
        <v>281</v>
      </c>
      <c r="D175" s="115">
        <v>16.16</v>
      </c>
      <c r="E175" s="98">
        <v>4540.96</v>
      </c>
      <c r="F175" s="101" t="s">
        <v>12</v>
      </c>
    </row>
    <row r="176" spans="2:6" ht="12.5">
      <c r="B176" s="114">
        <v>45553.684027777781</v>
      </c>
      <c r="C176" s="100">
        <v>293</v>
      </c>
      <c r="D176" s="115">
        <v>16.14</v>
      </c>
      <c r="E176" s="98">
        <v>4729.0200000000004</v>
      </c>
      <c r="F176" s="101" t="s">
        <v>12</v>
      </c>
    </row>
    <row r="177" spans="2:6" ht="12.5">
      <c r="B177" s="114">
        <v>45553.684027777781</v>
      </c>
      <c r="C177" s="100">
        <v>302</v>
      </c>
      <c r="D177" s="115">
        <v>16.14</v>
      </c>
      <c r="E177" s="98">
        <v>4874.28</v>
      </c>
      <c r="F177" s="101" t="s">
        <v>12</v>
      </c>
    </row>
    <row r="178" spans="2:6" ht="12.5">
      <c r="B178" s="114">
        <v>45553.688888888886</v>
      </c>
      <c r="C178" s="100">
        <v>839</v>
      </c>
      <c r="D178" s="115">
        <v>16.12</v>
      </c>
      <c r="E178" s="98">
        <v>13524.68</v>
      </c>
      <c r="F178" s="101" t="s">
        <v>12</v>
      </c>
    </row>
    <row r="179" spans="2:6" ht="12.5">
      <c r="B179" s="114">
        <v>45553.693749999999</v>
      </c>
      <c r="C179" s="100">
        <v>138</v>
      </c>
      <c r="D179" s="115">
        <v>16.12</v>
      </c>
      <c r="E179" s="98">
        <v>2224.56</v>
      </c>
      <c r="F179" s="101" t="s">
        <v>12</v>
      </c>
    </row>
    <row r="180" spans="2:6" ht="12.5">
      <c r="B180" s="114">
        <v>45553.693749999999</v>
      </c>
      <c r="C180" s="100">
        <v>30</v>
      </c>
      <c r="D180" s="115">
        <v>16.12</v>
      </c>
      <c r="E180" s="98">
        <v>483.6</v>
      </c>
      <c r="F180" s="101" t="s">
        <v>12</v>
      </c>
    </row>
    <row r="181" spans="2:6" ht="12.5">
      <c r="B181" s="114">
        <v>45553.693749999999</v>
      </c>
      <c r="C181" s="100">
        <v>294</v>
      </c>
      <c r="D181" s="115">
        <v>16.12</v>
      </c>
      <c r="E181" s="98">
        <v>4739.2800000000007</v>
      </c>
      <c r="F181" s="101" t="s">
        <v>12</v>
      </c>
    </row>
    <row r="182" spans="2:6" ht="12.5">
      <c r="B182" s="114">
        <v>45553.693749999999</v>
      </c>
      <c r="C182" s="100">
        <v>106</v>
      </c>
      <c r="D182" s="115">
        <v>16.12</v>
      </c>
      <c r="E182" s="98">
        <v>1708.72</v>
      </c>
      <c r="F182" s="101" t="s">
        <v>12</v>
      </c>
    </row>
    <row r="183" spans="2:6" ht="12.5">
      <c r="B183" s="114">
        <v>45553.693749999999</v>
      </c>
      <c r="C183" s="100">
        <v>283</v>
      </c>
      <c r="D183" s="115">
        <v>16.12</v>
      </c>
      <c r="E183" s="98">
        <v>4561.96</v>
      </c>
      <c r="F183" s="101" t="s">
        <v>12</v>
      </c>
    </row>
    <row r="184" spans="2:6" ht="12.5">
      <c r="B184" s="114">
        <v>45553.697916666664</v>
      </c>
      <c r="C184" s="100">
        <v>323</v>
      </c>
      <c r="D184" s="115">
        <v>16.11</v>
      </c>
      <c r="E184" s="98">
        <v>5203.53</v>
      </c>
      <c r="F184" s="101" t="s">
        <v>12</v>
      </c>
    </row>
    <row r="185" spans="2:6" ht="12.5">
      <c r="B185" s="114">
        <v>45553.697916666664</v>
      </c>
      <c r="C185" s="100">
        <v>303</v>
      </c>
      <c r="D185" s="115">
        <v>16.11</v>
      </c>
      <c r="E185" s="98">
        <v>4881.33</v>
      </c>
      <c r="F185" s="101" t="s">
        <v>12</v>
      </c>
    </row>
    <row r="186" spans="2:6" ht="12.5">
      <c r="B186" s="114">
        <v>45553.706250000003</v>
      </c>
      <c r="C186" s="100">
        <v>293</v>
      </c>
      <c r="D186" s="115">
        <v>16.12</v>
      </c>
      <c r="E186" s="98">
        <v>4723.16</v>
      </c>
      <c r="F186" s="101" t="s">
        <v>12</v>
      </c>
    </row>
    <row r="187" spans="2:6" ht="12.5">
      <c r="B187" s="114">
        <v>45553.707638888889</v>
      </c>
      <c r="C187" s="100">
        <v>104</v>
      </c>
      <c r="D187" s="115">
        <v>16.14</v>
      </c>
      <c r="E187" s="98">
        <v>1678.56</v>
      </c>
      <c r="F187" s="101" t="s">
        <v>12</v>
      </c>
    </row>
    <row r="188" spans="2:6" ht="12.5">
      <c r="B188" s="114">
        <v>45553.711111111108</v>
      </c>
      <c r="C188" s="100">
        <v>101</v>
      </c>
      <c r="D188" s="115">
        <v>16.16</v>
      </c>
      <c r="E188" s="98">
        <v>1632.16</v>
      </c>
      <c r="F188" s="101" t="s">
        <v>12</v>
      </c>
    </row>
    <row r="189" spans="2:6" ht="12.5">
      <c r="B189" s="114">
        <v>45553.711111111108</v>
      </c>
      <c r="C189" s="100">
        <v>418</v>
      </c>
      <c r="D189" s="115">
        <v>16.16</v>
      </c>
      <c r="E189" s="98">
        <v>6754.88</v>
      </c>
      <c r="F189" s="101" t="s">
        <v>12</v>
      </c>
    </row>
    <row r="190" spans="2:6" ht="12.5">
      <c r="B190" s="114">
        <v>45553.711111111108</v>
      </c>
      <c r="C190" s="100">
        <v>418</v>
      </c>
      <c r="D190" s="115">
        <v>16.16</v>
      </c>
      <c r="E190" s="98">
        <v>6754.88</v>
      </c>
      <c r="F190" s="101" t="s">
        <v>12</v>
      </c>
    </row>
    <row r="191" spans="2:6" ht="12.5">
      <c r="B191" s="114">
        <v>45553.711111111108</v>
      </c>
      <c r="C191" s="100">
        <v>77</v>
      </c>
      <c r="D191" s="115">
        <v>16.16</v>
      </c>
      <c r="E191" s="98">
        <v>1244.32</v>
      </c>
      <c r="F191" s="101" t="s">
        <v>12</v>
      </c>
    </row>
    <row r="192" spans="2:6" ht="12.5">
      <c r="B192" s="114">
        <v>45553.711111111108</v>
      </c>
      <c r="C192" s="100">
        <v>469</v>
      </c>
      <c r="D192" s="115">
        <v>16.16</v>
      </c>
      <c r="E192" s="98">
        <v>7579.04</v>
      </c>
      <c r="F192" s="101" t="s">
        <v>12</v>
      </c>
    </row>
    <row r="193" spans="2:6" ht="12.5">
      <c r="B193" s="114">
        <v>45553.711111111108</v>
      </c>
      <c r="C193" s="100">
        <v>418</v>
      </c>
      <c r="D193" s="115">
        <v>16.16</v>
      </c>
      <c r="E193" s="98">
        <v>6754.88</v>
      </c>
      <c r="F193" s="101" t="s">
        <v>12</v>
      </c>
    </row>
    <row r="194" spans="2:6" ht="12.5">
      <c r="B194" s="114">
        <v>45553.713194444441</v>
      </c>
      <c r="C194" s="100">
        <v>133</v>
      </c>
      <c r="D194" s="115">
        <v>16.16</v>
      </c>
      <c r="E194" s="98">
        <v>2149.2800000000002</v>
      </c>
      <c r="F194" s="101" t="s">
        <v>12</v>
      </c>
    </row>
    <row r="195" spans="2:6" ht="12.5">
      <c r="B195" s="114">
        <v>45553.713194444441</v>
      </c>
      <c r="C195" s="100">
        <v>188</v>
      </c>
      <c r="D195" s="115">
        <v>16.16</v>
      </c>
      <c r="E195" s="98">
        <v>3038.08</v>
      </c>
      <c r="F195" s="101" t="s">
        <v>12</v>
      </c>
    </row>
    <row r="196" spans="2:6" ht="12.5">
      <c r="B196" s="114">
        <v>45553.715277777781</v>
      </c>
      <c r="C196" s="100">
        <v>294</v>
      </c>
      <c r="D196" s="115">
        <v>16.149999999999999</v>
      </c>
      <c r="E196" s="98">
        <v>4748.0999999999995</v>
      </c>
      <c r="F196" s="94" t="s">
        <v>12</v>
      </c>
    </row>
    <row r="197" spans="2:6" ht="12.5">
      <c r="B197" s="114">
        <v>45553.71597222222</v>
      </c>
      <c r="C197" s="100">
        <v>526</v>
      </c>
      <c r="D197" s="115">
        <v>16.170000000000002</v>
      </c>
      <c r="E197" s="98">
        <v>8505.42</v>
      </c>
      <c r="F197" s="101" t="s">
        <v>12</v>
      </c>
    </row>
    <row r="198" spans="2:6" ht="12.5">
      <c r="B198" s="114">
        <v>45553.71597222222</v>
      </c>
      <c r="C198" s="100">
        <v>294</v>
      </c>
      <c r="D198" s="115">
        <v>16.170000000000002</v>
      </c>
      <c r="E198" s="98">
        <v>4753.9800000000005</v>
      </c>
      <c r="F198" s="94" t="s">
        <v>12</v>
      </c>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5">
      <c r="B17" s="30">
        <v>45371</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45371.378472222219</v>
      </c>
      <c r="C20" s="55">
        <v>120</v>
      </c>
      <c r="D20" s="68">
        <v>14.04</v>
      </c>
      <c r="E20" s="57">
        <v>1684.8</v>
      </c>
      <c r="F20" s="56" t="s">
        <v>12</v>
      </c>
      <c r="G20" s="42"/>
      <c r="H20" s="44"/>
      <c r="I20" s="44"/>
      <c r="J20" s="44"/>
      <c r="K20" s="44"/>
    </row>
    <row r="21" spans="2:12" ht="12.5">
      <c r="B21" s="49">
        <v>45371.38140046296</v>
      </c>
      <c r="C21" s="55">
        <v>495</v>
      </c>
      <c r="D21" s="68">
        <v>14.06</v>
      </c>
      <c r="E21" s="57">
        <v>6959.7</v>
      </c>
      <c r="F21" s="79" t="s">
        <v>12</v>
      </c>
    </row>
    <row r="22" spans="2:12" ht="12.5">
      <c r="B22" s="49">
        <v>45371.385000000002</v>
      </c>
      <c r="C22" s="55">
        <v>924</v>
      </c>
      <c r="D22" s="68">
        <v>14.09</v>
      </c>
      <c r="E22" s="57">
        <v>13019.16</v>
      </c>
      <c r="F22" s="94" t="s">
        <v>12</v>
      </c>
    </row>
    <row r="23" spans="2:12" ht="12.5">
      <c r="B23" s="49">
        <v>45371.392997685187</v>
      </c>
      <c r="C23" s="55">
        <v>892</v>
      </c>
      <c r="D23" s="68">
        <v>14.1</v>
      </c>
      <c r="E23" s="57">
        <v>12577.199999999999</v>
      </c>
      <c r="F23" s="56" t="s">
        <v>12</v>
      </c>
    </row>
    <row r="24" spans="2:12" ht="12.5">
      <c r="B24" s="49">
        <v>45371.396527777775</v>
      </c>
      <c r="C24" s="55">
        <v>430</v>
      </c>
      <c r="D24" s="68">
        <v>14.09</v>
      </c>
      <c r="E24" s="57">
        <v>6058.7</v>
      </c>
      <c r="F24" s="56" t="s">
        <v>12</v>
      </c>
    </row>
    <row r="25" spans="2:12" ht="12.5">
      <c r="B25" s="49">
        <v>45371.40216435185</v>
      </c>
      <c r="C25" s="55">
        <v>296</v>
      </c>
      <c r="D25" s="68">
        <v>14.07</v>
      </c>
      <c r="E25" s="57">
        <v>4164.72</v>
      </c>
      <c r="F25" s="56" t="s">
        <v>12</v>
      </c>
    </row>
    <row r="26" spans="2:12" ht="12.5">
      <c r="B26" s="49">
        <v>45371.40216435185</v>
      </c>
      <c r="C26" s="55">
        <v>143</v>
      </c>
      <c r="D26" s="68">
        <v>14.07</v>
      </c>
      <c r="E26" s="57">
        <v>2012.01</v>
      </c>
      <c r="F26" s="56" t="s">
        <v>12</v>
      </c>
    </row>
    <row r="27" spans="2:12" ht="12.5">
      <c r="B27" s="49">
        <v>45371.402175925927</v>
      </c>
      <c r="C27" s="55">
        <v>19</v>
      </c>
      <c r="D27" s="68">
        <v>14.07</v>
      </c>
      <c r="E27" s="57">
        <v>267.33</v>
      </c>
      <c r="F27" s="56" t="s">
        <v>12</v>
      </c>
    </row>
    <row r="28" spans="2:12" ht="12.5">
      <c r="B28" s="49">
        <v>45371.411296296297</v>
      </c>
      <c r="C28" s="55">
        <v>248</v>
      </c>
      <c r="D28" s="68">
        <v>14.07</v>
      </c>
      <c r="E28" s="57">
        <v>3489.36</v>
      </c>
      <c r="F28" s="56" t="s">
        <v>12</v>
      </c>
    </row>
    <row r="29" spans="2:12" ht="12.5">
      <c r="B29" s="49">
        <v>45371.417256944442</v>
      </c>
      <c r="C29" s="55">
        <v>312</v>
      </c>
      <c r="D29" s="68">
        <v>14.08</v>
      </c>
      <c r="E29" s="57">
        <v>4392.96</v>
      </c>
      <c r="F29" s="56" t="s">
        <v>12</v>
      </c>
    </row>
    <row r="30" spans="2:12" ht="12.5">
      <c r="B30" s="49">
        <v>45371.417256944442</v>
      </c>
      <c r="C30" s="55">
        <v>666</v>
      </c>
      <c r="D30" s="68">
        <v>14.08</v>
      </c>
      <c r="E30" s="57">
        <v>9377.2800000000007</v>
      </c>
      <c r="F30" s="56" t="s">
        <v>12</v>
      </c>
    </row>
    <row r="31" spans="2:12" ht="12.5">
      <c r="B31" s="49">
        <v>45371.42763888889</v>
      </c>
      <c r="C31" s="55">
        <v>456</v>
      </c>
      <c r="D31" s="68">
        <v>14.06</v>
      </c>
      <c r="E31" s="57">
        <v>6411.3600000000006</v>
      </c>
      <c r="F31" s="56" t="s">
        <v>12</v>
      </c>
    </row>
    <row r="32" spans="2:12" ht="12.5">
      <c r="B32" s="49">
        <v>45371.442696759259</v>
      </c>
      <c r="C32" s="55">
        <v>198</v>
      </c>
      <c r="D32" s="68">
        <v>14.04</v>
      </c>
      <c r="E32" s="57">
        <v>2779.9199999999996</v>
      </c>
      <c r="F32" s="56" t="s">
        <v>12</v>
      </c>
    </row>
    <row r="33" spans="2:6" ht="12.5">
      <c r="B33" s="49">
        <v>45371.442696759259</v>
      </c>
      <c r="C33" s="55">
        <v>267</v>
      </c>
      <c r="D33" s="68">
        <v>14.04</v>
      </c>
      <c r="E33" s="57">
        <v>3748.68</v>
      </c>
      <c r="F33" s="56" t="s">
        <v>12</v>
      </c>
    </row>
    <row r="34" spans="2:6" ht="12.5">
      <c r="B34" s="49">
        <v>45371.442696759259</v>
      </c>
      <c r="C34" s="55">
        <v>477</v>
      </c>
      <c r="D34" s="68">
        <v>14.04</v>
      </c>
      <c r="E34" s="57">
        <v>6697.08</v>
      </c>
      <c r="F34" s="56" t="s">
        <v>12</v>
      </c>
    </row>
    <row r="35" spans="2:6" ht="12.5">
      <c r="B35" s="49">
        <v>45371.445416666669</v>
      </c>
      <c r="C35" s="55">
        <v>459</v>
      </c>
      <c r="D35" s="68">
        <v>14.05</v>
      </c>
      <c r="E35" s="57">
        <v>6448.9500000000007</v>
      </c>
      <c r="F35" s="56" t="s">
        <v>12</v>
      </c>
    </row>
    <row r="36" spans="2:6" ht="12.5">
      <c r="B36" s="49">
        <v>45371.454236111109</v>
      </c>
      <c r="C36" s="55">
        <v>80</v>
      </c>
      <c r="D36" s="68">
        <v>14.06</v>
      </c>
      <c r="E36" s="57">
        <v>1124.8</v>
      </c>
      <c r="F36" s="56" t="s">
        <v>12</v>
      </c>
    </row>
    <row r="37" spans="2:6" ht="12.5">
      <c r="B37" s="49">
        <v>45371.454236111109</v>
      </c>
      <c r="C37" s="55">
        <v>381</v>
      </c>
      <c r="D37" s="68">
        <v>14.06</v>
      </c>
      <c r="E37" s="57">
        <v>5356.8600000000006</v>
      </c>
      <c r="F37" s="56" t="s">
        <v>12</v>
      </c>
    </row>
    <row r="38" spans="2:6" ht="12.5">
      <c r="B38" s="49">
        <v>45371.461041666669</v>
      </c>
      <c r="C38" s="55">
        <v>482</v>
      </c>
      <c r="D38" s="68">
        <v>14.05</v>
      </c>
      <c r="E38" s="57">
        <v>6772.1</v>
      </c>
      <c r="F38" s="56" t="s">
        <v>12</v>
      </c>
    </row>
    <row r="39" spans="2:6" ht="12.5">
      <c r="B39" s="49">
        <v>45371.475763888891</v>
      </c>
      <c r="C39" s="55">
        <v>495</v>
      </c>
      <c r="D39" s="68">
        <v>14.06</v>
      </c>
      <c r="E39" s="57">
        <v>6959.7</v>
      </c>
      <c r="F39" s="56" t="s">
        <v>12</v>
      </c>
    </row>
    <row r="40" spans="2:6" ht="12.5">
      <c r="B40" s="49">
        <v>45371.484930555554</v>
      </c>
      <c r="C40" s="55">
        <v>475</v>
      </c>
      <c r="D40" s="68">
        <v>14.03</v>
      </c>
      <c r="E40" s="57">
        <v>6664.25</v>
      </c>
      <c r="F40" s="56" t="s">
        <v>12</v>
      </c>
    </row>
    <row r="41" spans="2:6" ht="12.5">
      <c r="B41" s="49">
        <v>45371.507534722223</v>
      </c>
      <c r="C41" s="55">
        <v>459</v>
      </c>
      <c r="D41" s="68">
        <v>14.05</v>
      </c>
      <c r="E41" s="57">
        <v>6448.9500000000007</v>
      </c>
      <c r="F41" s="56" t="s">
        <v>12</v>
      </c>
    </row>
    <row r="42" spans="2:6" ht="12.5">
      <c r="B42" s="49">
        <v>45371.516828703701</v>
      </c>
      <c r="C42" s="55">
        <v>53</v>
      </c>
      <c r="D42" s="68">
        <v>14.05</v>
      </c>
      <c r="E42" s="57">
        <v>744.65000000000009</v>
      </c>
      <c r="F42" s="56" t="s">
        <v>12</v>
      </c>
    </row>
    <row r="43" spans="2:6" ht="12.5">
      <c r="B43" s="49">
        <v>45371.516828703701</v>
      </c>
      <c r="C43" s="55">
        <v>426</v>
      </c>
      <c r="D43" s="68">
        <v>14.05</v>
      </c>
      <c r="E43" s="57">
        <v>5985.3</v>
      </c>
      <c r="F43" s="56" t="s">
        <v>12</v>
      </c>
    </row>
    <row r="44" spans="2:6" ht="12.5">
      <c r="B44" s="49">
        <v>45371.521817129629</v>
      </c>
      <c r="C44" s="55">
        <v>3</v>
      </c>
      <c r="D44" s="68">
        <v>14.04</v>
      </c>
      <c r="E44" s="57">
        <v>42.12</v>
      </c>
      <c r="F44" s="56" t="s">
        <v>12</v>
      </c>
    </row>
    <row r="45" spans="2:6" ht="12.5">
      <c r="B45" s="49">
        <v>45371.521817129629</v>
      </c>
      <c r="C45" s="55">
        <v>1297</v>
      </c>
      <c r="D45" s="68">
        <v>14.04</v>
      </c>
      <c r="E45" s="57">
        <v>18209.879999999997</v>
      </c>
      <c r="F45" s="56" t="s">
        <v>12</v>
      </c>
    </row>
    <row r="46" spans="2:6" ht="12.5">
      <c r="B46" s="49">
        <v>45371.537835648145</v>
      </c>
      <c r="C46" s="55">
        <v>454</v>
      </c>
      <c r="D46" s="68">
        <v>14.04</v>
      </c>
      <c r="E46" s="57">
        <v>6374.16</v>
      </c>
      <c r="F46" s="56" t="s">
        <v>12</v>
      </c>
    </row>
    <row r="47" spans="2:6" ht="12.5">
      <c r="B47" s="49">
        <v>45371.554467592592</v>
      </c>
      <c r="C47" s="55">
        <v>464</v>
      </c>
      <c r="D47" s="68">
        <v>14.04</v>
      </c>
      <c r="E47" s="57">
        <v>6514.5599999999995</v>
      </c>
      <c r="F47" s="56" t="s">
        <v>12</v>
      </c>
    </row>
    <row r="48" spans="2:6" ht="12.5">
      <c r="B48" s="49">
        <v>45371.554467592592</v>
      </c>
      <c r="C48" s="55">
        <v>474</v>
      </c>
      <c r="D48" s="68">
        <v>14.04</v>
      </c>
      <c r="E48" s="57">
        <v>6654.96</v>
      </c>
      <c r="F48" s="56" t="s">
        <v>12</v>
      </c>
    </row>
    <row r="49" spans="2:6" ht="12.5">
      <c r="B49" s="49">
        <v>45371.565625000003</v>
      </c>
      <c r="C49" s="55">
        <v>456</v>
      </c>
      <c r="D49" s="68">
        <v>14.05</v>
      </c>
      <c r="E49" s="57">
        <v>6406.8</v>
      </c>
      <c r="F49" s="56" t="s">
        <v>12</v>
      </c>
    </row>
    <row r="50" spans="2:6" ht="12.5">
      <c r="B50" s="49">
        <v>45371.589097222219</v>
      </c>
      <c r="C50" s="55">
        <v>505</v>
      </c>
      <c r="D50" s="68">
        <v>14.04</v>
      </c>
      <c r="E50" s="57">
        <v>7090.2</v>
      </c>
      <c r="F50" s="56" t="s">
        <v>12</v>
      </c>
    </row>
    <row r="51" spans="2:6" ht="12.5">
      <c r="B51" s="49">
        <v>45371.589097222219</v>
      </c>
      <c r="C51" s="55">
        <v>236</v>
      </c>
      <c r="D51" s="68">
        <v>14.04</v>
      </c>
      <c r="E51" s="57">
        <v>3313.4399999999996</v>
      </c>
      <c r="F51" s="56" t="s">
        <v>12</v>
      </c>
    </row>
    <row r="52" spans="2:6" ht="12.5">
      <c r="B52" s="49">
        <v>45371.589097222219</v>
      </c>
      <c r="C52" s="55">
        <v>626</v>
      </c>
      <c r="D52" s="68">
        <v>14.04</v>
      </c>
      <c r="E52" s="57">
        <v>8789.0399999999991</v>
      </c>
      <c r="F52" s="56" t="s">
        <v>12</v>
      </c>
    </row>
    <row r="53" spans="2:6" ht="12.5">
      <c r="B53" s="49">
        <v>45371.604178240741</v>
      </c>
      <c r="C53" s="55">
        <v>478</v>
      </c>
      <c r="D53" s="68">
        <v>14.05</v>
      </c>
      <c r="E53" s="57">
        <v>6715.9000000000005</v>
      </c>
      <c r="F53" s="56" t="s">
        <v>12</v>
      </c>
    </row>
    <row r="54" spans="2:6" ht="12.5">
      <c r="B54" s="49">
        <v>45371.607638888891</v>
      </c>
      <c r="C54" s="55">
        <v>242</v>
      </c>
      <c r="D54" s="68">
        <v>14.07</v>
      </c>
      <c r="E54" s="57">
        <v>3404.94</v>
      </c>
      <c r="F54" s="56" t="s">
        <v>12</v>
      </c>
    </row>
    <row r="55" spans="2:6" ht="12.5">
      <c r="B55" s="49">
        <v>45371.607638888891</v>
      </c>
      <c r="C55" s="55">
        <v>196</v>
      </c>
      <c r="D55" s="68">
        <v>14.07</v>
      </c>
      <c r="E55" s="57">
        <v>2757.7200000000003</v>
      </c>
      <c r="F55" s="56" t="s">
        <v>12</v>
      </c>
    </row>
    <row r="56" spans="2:6" ht="12.5">
      <c r="B56" s="49">
        <v>45371.618368055555</v>
      </c>
      <c r="C56" s="55">
        <v>99</v>
      </c>
      <c r="D56" s="68">
        <v>14.05</v>
      </c>
      <c r="E56" s="57">
        <v>1390.95</v>
      </c>
      <c r="F56" s="56" t="s">
        <v>12</v>
      </c>
    </row>
    <row r="57" spans="2:6" ht="12.5">
      <c r="B57" s="49">
        <v>45371.618368055555</v>
      </c>
      <c r="C57" s="55">
        <v>378</v>
      </c>
      <c r="D57" s="68">
        <v>14.05</v>
      </c>
      <c r="E57" s="57">
        <v>5310.9000000000005</v>
      </c>
      <c r="F57" s="56" t="s">
        <v>12</v>
      </c>
    </row>
    <row r="58" spans="2:6" ht="12.5">
      <c r="B58" s="49">
        <v>45371.620983796296</v>
      </c>
      <c r="C58" s="55">
        <v>124</v>
      </c>
      <c r="D58" s="68">
        <v>14.05</v>
      </c>
      <c r="E58" s="57">
        <v>1742.2</v>
      </c>
      <c r="F58" s="56" t="s">
        <v>12</v>
      </c>
    </row>
    <row r="59" spans="2:6" ht="12.5">
      <c r="B59" s="49">
        <v>45371.621018518519</v>
      </c>
      <c r="C59" s="55">
        <v>369</v>
      </c>
      <c r="D59" s="68">
        <v>14.05</v>
      </c>
      <c r="E59" s="57">
        <v>5184.45</v>
      </c>
      <c r="F59" s="56" t="s">
        <v>12</v>
      </c>
    </row>
    <row r="60" spans="2:6" ht="12.5">
      <c r="B60" s="49">
        <v>45371.632037037038</v>
      </c>
      <c r="C60" s="55">
        <v>438</v>
      </c>
      <c r="D60" s="68">
        <v>14.04</v>
      </c>
      <c r="E60" s="57">
        <v>6149.5199999999995</v>
      </c>
      <c r="F60" s="56" t="s">
        <v>12</v>
      </c>
    </row>
    <row r="61" spans="2:6" ht="12.5">
      <c r="B61" s="49">
        <v>45371.63685185185</v>
      </c>
      <c r="C61" s="55">
        <v>12</v>
      </c>
      <c r="D61" s="68">
        <v>14.03</v>
      </c>
      <c r="E61" s="57">
        <v>168.35999999999999</v>
      </c>
      <c r="F61" s="56" t="s">
        <v>12</v>
      </c>
    </row>
    <row r="62" spans="2:6" ht="12.5">
      <c r="B62" s="49">
        <v>45371.640763888892</v>
      </c>
      <c r="C62" s="55">
        <v>468</v>
      </c>
      <c r="D62" s="68">
        <v>14.03</v>
      </c>
      <c r="E62" s="57">
        <v>6566.04</v>
      </c>
      <c r="F62" s="56" t="s">
        <v>12</v>
      </c>
    </row>
    <row r="63" spans="2:6" ht="12.5">
      <c r="B63" s="49">
        <v>45371.640763888892</v>
      </c>
      <c r="C63" s="55">
        <v>483</v>
      </c>
      <c r="D63" s="68">
        <v>14.03</v>
      </c>
      <c r="E63" s="57">
        <v>6776.49</v>
      </c>
      <c r="F63" s="56" t="s">
        <v>12</v>
      </c>
    </row>
    <row r="64" spans="2:6" ht="12.5">
      <c r="B64" s="49">
        <v>45371.649386574078</v>
      </c>
      <c r="C64" s="55">
        <v>439</v>
      </c>
      <c r="D64" s="68">
        <v>14.02</v>
      </c>
      <c r="E64" s="57">
        <v>6154.78</v>
      </c>
      <c r="F64" s="56" t="s">
        <v>12</v>
      </c>
    </row>
    <row r="65" spans="2:6" ht="12.5">
      <c r="B65" s="49">
        <v>45371.666250000002</v>
      </c>
      <c r="C65" s="55">
        <v>965</v>
      </c>
      <c r="D65" s="68">
        <v>14</v>
      </c>
      <c r="E65" s="57">
        <v>13510</v>
      </c>
      <c r="F65" s="56" t="s">
        <v>12</v>
      </c>
    </row>
    <row r="66" spans="2:6" ht="12.5">
      <c r="B66" s="49">
        <v>45371.679351851853</v>
      </c>
      <c r="C66" s="55">
        <v>357</v>
      </c>
      <c r="D66" s="68">
        <v>14.03</v>
      </c>
      <c r="E66" s="57">
        <v>5008.71</v>
      </c>
      <c r="F66" s="56" t="s">
        <v>12</v>
      </c>
    </row>
    <row r="67" spans="2:6" ht="12.5">
      <c r="B67" s="49">
        <v>45371.679351851853</v>
      </c>
      <c r="C67" s="55">
        <v>105</v>
      </c>
      <c r="D67" s="68">
        <v>14.03</v>
      </c>
      <c r="E67" s="57">
        <v>1473.1499999999999</v>
      </c>
      <c r="F67" s="56" t="s">
        <v>12</v>
      </c>
    </row>
    <row r="68" spans="2:6" ht="12.5">
      <c r="B68" s="49">
        <v>45371.679351851853</v>
      </c>
      <c r="C68" s="55">
        <v>478</v>
      </c>
      <c r="D68" s="68">
        <v>14.03</v>
      </c>
      <c r="E68" s="57">
        <v>6706.34</v>
      </c>
      <c r="F68" s="56" t="s">
        <v>12</v>
      </c>
    </row>
    <row r="69" spans="2:6" ht="12.5">
      <c r="B69" s="49">
        <v>45371.689884259256</v>
      </c>
      <c r="C69" s="55">
        <v>458</v>
      </c>
      <c r="D69" s="68">
        <v>14.01</v>
      </c>
      <c r="E69" s="57">
        <v>6416.58</v>
      </c>
      <c r="F69" s="56" t="s">
        <v>12</v>
      </c>
    </row>
    <row r="70" spans="2:6" ht="12.5">
      <c r="B70" s="49">
        <v>45371.695173611108</v>
      </c>
      <c r="C70" s="55">
        <v>401</v>
      </c>
      <c r="D70" s="68">
        <v>14</v>
      </c>
      <c r="E70" s="57">
        <v>5614</v>
      </c>
      <c r="F70" s="56" t="s">
        <v>12</v>
      </c>
    </row>
    <row r="71" spans="2:6" ht="12.5">
      <c r="B71" s="49">
        <v>45371.695173611108</v>
      </c>
      <c r="C71" s="55">
        <v>39</v>
      </c>
      <c r="D71" s="68">
        <v>14</v>
      </c>
      <c r="E71" s="57">
        <v>546</v>
      </c>
      <c r="F71" s="56" t="s">
        <v>12</v>
      </c>
    </row>
    <row r="72" spans="2:6" ht="12.5">
      <c r="B72" s="49">
        <v>45371.701354166667</v>
      </c>
      <c r="C72" s="55">
        <v>499</v>
      </c>
      <c r="D72" s="68">
        <v>13.99</v>
      </c>
      <c r="E72" s="57">
        <v>6981.01</v>
      </c>
      <c r="F72" s="56" t="s">
        <v>12</v>
      </c>
    </row>
    <row r="73" spans="2:6" ht="12.5">
      <c r="B73" s="49">
        <v>45371.715567129628</v>
      </c>
      <c r="C73" s="55">
        <v>448</v>
      </c>
      <c r="D73" s="68">
        <v>14</v>
      </c>
      <c r="E73" s="57">
        <v>6272</v>
      </c>
      <c r="F73" s="56" t="s">
        <v>12</v>
      </c>
    </row>
    <row r="74" spans="2:6" ht="12.5">
      <c r="B74" s="49">
        <v>45371.725231481483</v>
      </c>
      <c r="C74" s="55">
        <v>64</v>
      </c>
      <c r="D74" s="68">
        <v>14.02</v>
      </c>
      <c r="E74" s="57">
        <v>897.28</v>
      </c>
      <c r="F74" s="56" t="s">
        <v>12</v>
      </c>
    </row>
    <row r="75" spans="2:6" ht="12.5">
      <c r="B75" s="49">
        <v>45371.725231481483</v>
      </c>
      <c r="C75" s="55">
        <v>416</v>
      </c>
      <c r="D75" s="68">
        <v>14.02</v>
      </c>
      <c r="E75" s="57">
        <v>5832.32</v>
      </c>
      <c r="F75" s="56" t="s">
        <v>12</v>
      </c>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5">
      <c r="B17" s="30">
        <v>45370</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45370.378472222219</v>
      </c>
      <c r="C20" s="55">
        <v>118</v>
      </c>
      <c r="D20" s="68">
        <v>14.03</v>
      </c>
      <c r="E20" s="57">
        <v>1655.54</v>
      </c>
      <c r="F20" s="56" t="s">
        <v>12</v>
      </c>
      <c r="G20" s="42"/>
      <c r="H20" s="44"/>
      <c r="I20" s="44"/>
      <c r="J20" s="44"/>
      <c r="K20" s="44"/>
    </row>
    <row r="21" spans="2:12" ht="12.5">
      <c r="B21" s="49">
        <v>45370.381145833337</v>
      </c>
      <c r="C21" s="55">
        <v>1088</v>
      </c>
      <c r="D21" s="68">
        <v>14.07</v>
      </c>
      <c r="E21" s="57">
        <v>15308.16</v>
      </c>
      <c r="F21" s="79" t="s">
        <v>12</v>
      </c>
    </row>
    <row r="22" spans="2:12" ht="12.5">
      <c r="B22" s="49">
        <v>45370.3825462963</v>
      </c>
      <c r="C22" s="55">
        <v>473</v>
      </c>
      <c r="D22" s="68">
        <v>14.11</v>
      </c>
      <c r="E22" s="57">
        <v>6674.03</v>
      </c>
      <c r="F22" s="94" t="s">
        <v>12</v>
      </c>
    </row>
    <row r="23" spans="2:12" ht="12.5">
      <c r="B23" s="49">
        <v>45370.387916666667</v>
      </c>
      <c r="C23" s="55">
        <v>503</v>
      </c>
      <c r="D23" s="68">
        <v>14.15</v>
      </c>
      <c r="E23" s="57">
        <v>7117.45</v>
      </c>
      <c r="F23" s="56" t="s">
        <v>12</v>
      </c>
    </row>
    <row r="24" spans="2:12" ht="12.5">
      <c r="B24" s="49">
        <v>45370.395810185182</v>
      </c>
      <c r="C24" s="55">
        <v>355</v>
      </c>
      <c r="D24" s="68">
        <v>14.14</v>
      </c>
      <c r="E24" s="57">
        <v>5019.7</v>
      </c>
      <c r="F24" s="56" t="s">
        <v>12</v>
      </c>
    </row>
    <row r="25" spans="2:12" ht="12.5">
      <c r="B25" s="49">
        <v>45370.395810185182</v>
      </c>
      <c r="C25" s="55">
        <v>94</v>
      </c>
      <c r="D25" s="68">
        <v>14.14</v>
      </c>
      <c r="E25" s="57">
        <v>1329.16</v>
      </c>
      <c r="F25" s="56" t="s">
        <v>12</v>
      </c>
    </row>
    <row r="26" spans="2:12" ht="12.5">
      <c r="B26" s="49">
        <v>45370.397523148145</v>
      </c>
      <c r="C26" s="55">
        <v>500</v>
      </c>
      <c r="D26" s="68">
        <v>14.15</v>
      </c>
      <c r="E26" s="57">
        <v>7075</v>
      </c>
      <c r="F26" s="56" t="s">
        <v>12</v>
      </c>
    </row>
    <row r="27" spans="2:12" ht="12.5">
      <c r="B27" s="49">
        <v>45370.403460648151</v>
      </c>
      <c r="C27" s="55">
        <v>510</v>
      </c>
      <c r="D27" s="68">
        <v>14.12</v>
      </c>
      <c r="E27" s="57">
        <v>7201.2</v>
      </c>
      <c r="F27" s="56" t="s">
        <v>12</v>
      </c>
    </row>
    <row r="28" spans="2:12" ht="12.5">
      <c r="B28" s="49">
        <v>45370.421226851853</v>
      </c>
      <c r="C28" s="55">
        <v>929</v>
      </c>
      <c r="D28" s="68">
        <v>14.11</v>
      </c>
      <c r="E28" s="57">
        <v>13108.189999999999</v>
      </c>
      <c r="F28" s="56" t="s">
        <v>12</v>
      </c>
    </row>
    <row r="29" spans="2:12" ht="12.5">
      <c r="B29" s="49">
        <v>45370.424629629626</v>
      </c>
      <c r="C29" s="55">
        <v>478</v>
      </c>
      <c r="D29" s="68">
        <v>14.11</v>
      </c>
      <c r="E29" s="57">
        <v>6744.58</v>
      </c>
      <c r="F29" s="56" t="s">
        <v>12</v>
      </c>
    </row>
    <row r="30" spans="2:12" ht="12.5">
      <c r="B30" s="49">
        <v>45370.44798611111</v>
      </c>
      <c r="C30" s="55">
        <v>463</v>
      </c>
      <c r="D30" s="68">
        <v>14.1</v>
      </c>
      <c r="E30" s="57">
        <v>6528.3</v>
      </c>
      <c r="F30" s="56" t="s">
        <v>12</v>
      </c>
    </row>
    <row r="31" spans="2:12" ht="12.5">
      <c r="B31" s="49">
        <v>45370.44798611111</v>
      </c>
      <c r="C31" s="55">
        <v>25</v>
      </c>
      <c r="D31" s="68">
        <v>14.1</v>
      </c>
      <c r="E31" s="57">
        <v>352.5</v>
      </c>
      <c r="F31" s="56" t="s">
        <v>12</v>
      </c>
    </row>
    <row r="32" spans="2:12" ht="12.5">
      <c r="B32" s="49">
        <v>45370.44803240741</v>
      </c>
      <c r="C32" s="55">
        <v>666</v>
      </c>
      <c r="D32" s="68">
        <v>14.08</v>
      </c>
      <c r="E32" s="57">
        <v>9377.2800000000007</v>
      </c>
      <c r="F32" s="56" t="s">
        <v>12</v>
      </c>
    </row>
    <row r="33" spans="2:6" ht="12.5">
      <c r="B33" s="49">
        <v>45370.44803240741</v>
      </c>
      <c r="C33" s="55">
        <v>699</v>
      </c>
      <c r="D33" s="68">
        <v>14.08</v>
      </c>
      <c r="E33" s="57">
        <v>9841.92</v>
      </c>
      <c r="F33" s="56" t="s">
        <v>12</v>
      </c>
    </row>
    <row r="34" spans="2:6" ht="12.5">
      <c r="B34" s="49">
        <v>45370.466608796298</v>
      </c>
      <c r="C34" s="55">
        <v>47</v>
      </c>
      <c r="D34" s="68">
        <v>14.05</v>
      </c>
      <c r="E34" s="57">
        <v>660.35</v>
      </c>
      <c r="F34" s="56" t="s">
        <v>12</v>
      </c>
    </row>
    <row r="35" spans="2:6" ht="12.5">
      <c r="B35" s="49">
        <v>45370.466608796298</v>
      </c>
      <c r="C35" s="55">
        <v>382</v>
      </c>
      <c r="D35" s="68">
        <v>14.05</v>
      </c>
      <c r="E35" s="57">
        <v>5367.1</v>
      </c>
      <c r="F35" s="56" t="s">
        <v>12</v>
      </c>
    </row>
    <row r="36" spans="2:6" ht="12.5">
      <c r="B36" s="49">
        <v>45370.470381944448</v>
      </c>
      <c r="C36" s="55">
        <v>270</v>
      </c>
      <c r="D36" s="68">
        <v>14.05</v>
      </c>
      <c r="E36" s="57">
        <v>3793.5</v>
      </c>
      <c r="F36" s="56" t="s">
        <v>12</v>
      </c>
    </row>
    <row r="37" spans="2:6" ht="12.5">
      <c r="B37" s="49">
        <v>45370.470381944448</v>
      </c>
      <c r="C37" s="55">
        <v>34</v>
      </c>
      <c r="D37" s="68">
        <v>14.05</v>
      </c>
      <c r="E37" s="57">
        <v>477.70000000000005</v>
      </c>
      <c r="F37" s="56" t="s">
        <v>12</v>
      </c>
    </row>
    <row r="38" spans="2:6" ht="12.5">
      <c r="B38" s="49">
        <v>45370.470381944448</v>
      </c>
      <c r="C38" s="55">
        <v>144</v>
      </c>
      <c r="D38" s="68">
        <v>14.05</v>
      </c>
      <c r="E38" s="57">
        <v>2023.2</v>
      </c>
      <c r="F38" s="56" t="s">
        <v>12</v>
      </c>
    </row>
    <row r="39" spans="2:6" ht="12.5">
      <c r="B39" s="49">
        <v>45370.480717592596</v>
      </c>
      <c r="C39" s="55">
        <v>18</v>
      </c>
      <c r="D39" s="68">
        <v>14.05</v>
      </c>
      <c r="E39" s="57">
        <v>252.9</v>
      </c>
      <c r="F39" s="56" t="s">
        <v>12</v>
      </c>
    </row>
    <row r="40" spans="2:6" ht="12.5">
      <c r="B40" s="49">
        <v>45370.480717592596</v>
      </c>
      <c r="C40" s="55">
        <v>465</v>
      </c>
      <c r="D40" s="68">
        <v>14.05</v>
      </c>
      <c r="E40" s="57">
        <v>6533.25</v>
      </c>
      <c r="F40" s="56" t="s">
        <v>12</v>
      </c>
    </row>
    <row r="41" spans="2:6" ht="12.5">
      <c r="B41" s="49">
        <v>45370.492384259262</v>
      </c>
      <c r="C41" s="55">
        <v>387</v>
      </c>
      <c r="D41" s="68">
        <v>14.03</v>
      </c>
      <c r="E41" s="57">
        <v>5429.61</v>
      </c>
      <c r="F41" s="56" t="s">
        <v>12</v>
      </c>
    </row>
    <row r="42" spans="2:6" ht="12.5">
      <c r="B42" s="49">
        <v>45370.492384259262</v>
      </c>
      <c r="C42" s="55">
        <v>102</v>
      </c>
      <c r="D42" s="68">
        <v>14.03</v>
      </c>
      <c r="E42" s="57">
        <v>1431.06</v>
      </c>
      <c r="F42" s="56" t="s">
        <v>12</v>
      </c>
    </row>
    <row r="43" spans="2:6" ht="12.5">
      <c r="B43" s="49">
        <v>45370.499224537038</v>
      </c>
      <c r="C43" s="55">
        <v>514</v>
      </c>
      <c r="D43" s="68">
        <v>14.02</v>
      </c>
      <c r="E43" s="57">
        <v>7206.28</v>
      </c>
      <c r="F43" s="56" t="s">
        <v>12</v>
      </c>
    </row>
    <row r="44" spans="2:6" ht="12.5">
      <c r="B44" s="49">
        <v>45370.507465277777</v>
      </c>
      <c r="C44" s="55">
        <v>453</v>
      </c>
      <c r="D44" s="68">
        <v>14.03</v>
      </c>
      <c r="E44" s="57">
        <v>6355.59</v>
      </c>
      <c r="F44" s="56" t="s">
        <v>12</v>
      </c>
    </row>
    <row r="45" spans="2:6" ht="12.5">
      <c r="B45" s="49">
        <v>45370.518055555556</v>
      </c>
      <c r="C45" s="55">
        <v>486</v>
      </c>
      <c r="D45" s="68">
        <v>14.02</v>
      </c>
      <c r="E45" s="57">
        <v>6813.7199999999993</v>
      </c>
      <c r="F45" s="56" t="s">
        <v>12</v>
      </c>
    </row>
    <row r="46" spans="2:6" ht="12.5">
      <c r="B46" s="49">
        <v>45370.526655092595</v>
      </c>
      <c r="C46" s="55">
        <v>470</v>
      </c>
      <c r="D46" s="68">
        <v>14</v>
      </c>
      <c r="E46" s="57">
        <v>6580</v>
      </c>
      <c r="F46" s="56" t="s">
        <v>12</v>
      </c>
    </row>
    <row r="47" spans="2:6" ht="12.5">
      <c r="B47" s="49">
        <v>45370.536458333336</v>
      </c>
      <c r="C47" s="55">
        <v>467</v>
      </c>
      <c r="D47" s="68">
        <v>13.99</v>
      </c>
      <c r="E47" s="57">
        <v>6533.33</v>
      </c>
      <c r="F47" s="56" t="s">
        <v>12</v>
      </c>
    </row>
    <row r="48" spans="2:6" ht="12.5">
      <c r="B48" s="49">
        <v>45370.556840277779</v>
      </c>
      <c r="C48" s="55">
        <v>160</v>
      </c>
      <c r="D48" s="68">
        <v>13.98</v>
      </c>
      <c r="E48" s="57">
        <v>2236.8000000000002</v>
      </c>
      <c r="F48" s="56" t="s">
        <v>12</v>
      </c>
    </row>
    <row r="49" spans="2:6" ht="12.5">
      <c r="B49" s="49">
        <v>45370.556840277779</v>
      </c>
      <c r="C49" s="55">
        <v>71</v>
      </c>
      <c r="D49" s="68">
        <v>13.98</v>
      </c>
      <c r="E49" s="57">
        <v>992.58</v>
      </c>
      <c r="F49" s="56" t="s">
        <v>12</v>
      </c>
    </row>
    <row r="50" spans="2:6" ht="12.5">
      <c r="B50" s="49">
        <v>45370.556840277779</v>
      </c>
      <c r="C50" s="55">
        <v>263</v>
      </c>
      <c r="D50" s="68">
        <v>13.98</v>
      </c>
      <c r="E50" s="57">
        <v>3676.7400000000002</v>
      </c>
      <c r="F50" s="56" t="s">
        <v>12</v>
      </c>
    </row>
    <row r="51" spans="2:6" ht="12.5">
      <c r="B51" s="49">
        <v>45370.556840277779</v>
      </c>
      <c r="C51" s="55">
        <v>523</v>
      </c>
      <c r="D51" s="68">
        <v>13.98</v>
      </c>
      <c r="E51" s="57">
        <v>7311.54</v>
      </c>
      <c r="F51" s="56" t="s">
        <v>12</v>
      </c>
    </row>
    <row r="52" spans="2:6" ht="12.5">
      <c r="B52" s="49">
        <v>45370.57439814815</v>
      </c>
      <c r="C52" s="55">
        <v>482</v>
      </c>
      <c r="D52" s="68">
        <v>13.96</v>
      </c>
      <c r="E52" s="57">
        <v>6728.72</v>
      </c>
      <c r="F52" s="56" t="s">
        <v>12</v>
      </c>
    </row>
    <row r="53" spans="2:6" ht="12.5">
      <c r="B53" s="49">
        <v>45370.57439814815</v>
      </c>
      <c r="C53" s="55">
        <v>603</v>
      </c>
      <c r="D53" s="68">
        <v>13.97</v>
      </c>
      <c r="E53" s="57">
        <v>8423.91</v>
      </c>
      <c r="F53" s="56" t="s">
        <v>12</v>
      </c>
    </row>
    <row r="54" spans="2:6" ht="12.5">
      <c r="B54" s="49">
        <v>45370.577731481484</v>
      </c>
      <c r="C54" s="55">
        <v>148</v>
      </c>
      <c r="D54" s="68">
        <v>13.98</v>
      </c>
      <c r="E54" s="57">
        <v>2069.04</v>
      </c>
      <c r="F54" s="56" t="s">
        <v>12</v>
      </c>
    </row>
    <row r="55" spans="2:6" ht="12.5">
      <c r="B55" s="49">
        <v>45370.577731481484</v>
      </c>
      <c r="C55" s="55">
        <v>318</v>
      </c>
      <c r="D55" s="68">
        <v>13.98</v>
      </c>
      <c r="E55" s="57">
        <v>4445.6400000000003</v>
      </c>
      <c r="F55" s="56" t="s">
        <v>12</v>
      </c>
    </row>
    <row r="56" spans="2:6" ht="12.5">
      <c r="B56" s="49">
        <v>45370.588449074072</v>
      </c>
      <c r="C56" s="55">
        <v>474</v>
      </c>
      <c r="D56" s="68">
        <v>13.99</v>
      </c>
      <c r="E56" s="57">
        <v>6631.26</v>
      </c>
      <c r="F56" s="56" t="s">
        <v>12</v>
      </c>
    </row>
    <row r="57" spans="2:6" ht="12.5">
      <c r="B57" s="49">
        <v>45370.600995370369</v>
      </c>
      <c r="C57" s="55">
        <v>439</v>
      </c>
      <c r="D57" s="68">
        <v>14.01</v>
      </c>
      <c r="E57" s="57">
        <v>6150.39</v>
      </c>
      <c r="F57" s="56" t="s">
        <v>12</v>
      </c>
    </row>
    <row r="58" spans="2:6" ht="12.5">
      <c r="B58" s="49">
        <v>45370.608993055554</v>
      </c>
      <c r="C58" s="55">
        <v>494</v>
      </c>
      <c r="D58" s="68">
        <v>14</v>
      </c>
      <c r="E58" s="57">
        <v>6916</v>
      </c>
      <c r="F58" s="56" t="s">
        <v>12</v>
      </c>
    </row>
    <row r="59" spans="2:6" ht="12.5">
      <c r="B59" s="49">
        <v>45370.614444444444</v>
      </c>
      <c r="C59" s="55">
        <v>476</v>
      </c>
      <c r="D59" s="68">
        <v>14.02</v>
      </c>
      <c r="E59" s="57">
        <v>6673.5199999999995</v>
      </c>
      <c r="F59" s="56" t="s">
        <v>12</v>
      </c>
    </row>
    <row r="60" spans="2:6" ht="12.5">
      <c r="B60" s="49">
        <v>45370.625520833331</v>
      </c>
      <c r="C60" s="55">
        <v>466</v>
      </c>
      <c r="D60" s="68">
        <v>14.02</v>
      </c>
      <c r="E60" s="57">
        <v>6533.32</v>
      </c>
      <c r="F60" s="56" t="s">
        <v>12</v>
      </c>
    </row>
    <row r="61" spans="2:6" ht="12.5">
      <c r="B61" s="49">
        <v>45370.630127314813</v>
      </c>
      <c r="C61" s="55">
        <v>435</v>
      </c>
      <c r="D61" s="68">
        <v>14.02</v>
      </c>
      <c r="E61" s="57">
        <v>6098.7</v>
      </c>
      <c r="F61" s="56" t="s">
        <v>12</v>
      </c>
    </row>
    <row r="62" spans="2:6" ht="12.5">
      <c r="B62" s="49">
        <v>45370.63653935185</v>
      </c>
      <c r="C62" s="55">
        <v>505</v>
      </c>
      <c r="D62" s="68">
        <v>14.04</v>
      </c>
      <c r="E62" s="57">
        <v>7090.2</v>
      </c>
      <c r="F62" s="56" t="s">
        <v>12</v>
      </c>
    </row>
    <row r="63" spans="2:6" ht="12.5">
      <c r="B63" s="49">
        <v>45370.642280092594</v>
      </c>
      <c r="C63" s="55">
        <v>194</v>
      </c>
      <c r="D63" s="68">
        <v>14.05</v>
      </c>
      <c r="E63" s="57">
        <v>2725.7000000000003</v>
      </c>
      <c r="F63" s="56" t="s">
        <v>12</v>
      </c>
    </row>
    <row r="64" spans="2:6" ht="12.5">
      <c r="B64" s="49">
        <v>45370.642280092594</v>
      </c>
      <c r="C64" s="55">
        <v>312</v>
      </c>
      <c r="D64" s="68">
        <v>14.05</v>
      </c>
      <c r="E64" s="57">
        <v>4383.6000000000004</v>
      </c>
      <c r="F64" s="56" t="s">
        <v>12</v>
      </c>
    </row>
    <row r="65" spans="2:6" ht="12.5">
      <c r="B65" s="49">
        <v>45370.652384259258</v>
      </c>
      <c r="C65" s="55">
        <v>69</v>
      </c>
      <c r="D65" s="68">
        <v>14.02</v>
      </c>
      <c r="E65" s="57">
        <v>967.38</v>
      </c>
      <c r="F65" s="56" t="s">
        <v>12</v>
      </c>
    </row>
    <row r="66" spans="2:6" ht="12.5">
      <c r="B66" s="49">
        <v>45370.655046296299</v>
      </c>
      <c r="C66" s="55">
        <v>2</v>
      </c>
      <c r="D66" s="68">
        <v>14.03</v>
      </c>
      <c r="E66" s="57">
        <v>28.06</v>
      </c>
      <c r="F66" s="56" t="s">
        <v>12</v>
      </c>
    </row>
    <row r="67" spans="2:6" ht="12.5">
      <c r="B67" s="49">
        <v>45370.655046296299</v>
      </c>
      <c r="C67" s="55">
        <v>444</v>
      </c>
      <c r="D67" s="68">
        <v>14.03</v>
      </c>
      <c r="E67" s="57">
        <v>6229.32</v>
      </c>
      <c r="F67" s="56" t="s">
        <v>12</v>
      </c>
    </row>
    <row r="68" spans="2:6" ht="12.5">
      <c r="B68" s="49">
        <v>45370.664548611108</v>
      </c>
      <c r="C68" s="55">
        <v>486</v>
      </c>
      <c r="D68" s="68">
        <v>14.03</v>
      </c>
      <c r="E68" s="57">
        <v>6818.58</v>
      </c>
      <c r="F68" s="56" t="s">
        <v>12</v>
      </c>
    </row>
    <row r="69" spans="2:6" ht="12.5">
      <c r="B69" s="49">
        <v>45370.672002314815</v>
      </c>
      <c r="C69" s="55">
        <v>475</v>
      </c>
      <c r="D69" s="68">
        <v>14.04</v>
      </c>
      <c r="E69" s="57">
        <v>6669</v>
      </c>
      <c r="F69" s="56" t="s">
        <v>12</v>
      </c>
    </row>
    <row r="70" spans="2:6" ht="12.5">
      <c r="B70" s="49">
        <v>45370.676041666666</v>
      </c>
      <c r="C70" s="55">
        <v>502</v>
      </c>
      <c r="D70" s="68">
        <v>14.04</v>
      </c>
      <c r="E70" s="57">
        <v>7048.08</v>
      </c>
      <c r="F70" s="56" t="s">
        <v>12</v>
      </c>
    </row>
    <row r="71" spans="2:6" ht="12.5">
      <c r="B71" s="49">
        <v>45370.685324074075</v>
      </c>
      <c r="C71" s="55">
        <v>499</v>
      </c>
      <c r="D71" s="68">
        <v>14.01</v>
      </c>
      <c r="E71" s="57">
        <v>6990.99</v>
      </c>
      <c r="F71" s="56" t="s">
        <v>12</v>
      </c>
    </row>
    <row r="72" spans="2:6" ht="12.5">
      <c r="B72" s="49">
        <v>45370.693518518521</v>
      </c>
      <c r="C72" s="55">
        <v>459</v>
      </c>
      <c r="D72" s="68">
        <v>14.02</v>
      </c>
      <c r="E72" s="57">
        <v>6435.1799999999994</v>
      </c>
      <c r="F72" s="56" t="s">
        <v>12</v>
      </c>
    </row>
    <row r="73" spans="2:6" ht="12.5">
      <c r="B73" s="49">
        <v>45370.699305555558</v>
      </c>
      <c r="C73" s="55">
        <v>74</v>
      </c>
      <c r="D73" s="68">
        <v>14.03</v>
      </c>
      <c r="E73" s="57">
        <v>1038.22</v>
      </c>
      <c r="F73" s="56" t="s">
        <v>12</v>
      </c>
    </row>
    <row r="74" spans="2:6" ht="12.5">
      <c r="B74" s="49">
        <v>45370.699305555558</v>
      </c>
      <c r="C74" s="55">
        <v>445</v>
      </c>
      <c r="D74" s="68">
        <v>14.03</v>
      </c>
      <c r="E74" s="57">
        <v>6243.3499999999995</v>
      </c>
      <c r="F74" s="56" t="s">
        <v>12</v>
      </c>
    </row>
    <row r="75" spans="2:6" ht="12.5">
      <c r="B75" s="49">
        <v>45370.723437499997</v>
      </c>
      <c r="C75" s="55">
        <v>306</v>
      </c>
      <c r="D75" s="68">
        <v>14.03</v>
      </c>
      <c r="E75" s="57">
        <v>4293.1799999999994</v>
      </c>
      <c r="F75" s="56" t="s">
        <v>12</v>
      </c>
    </row>
    <row r="76" spans="2:6" ht="12.5">
      <c r="B76" s="49">
        <v>45370.723437499997</v>
      </c>
      <c r="C76" s="55">
        <v>466</v>
      </c>
      <c r="D76" s="68">
        <v>14.03</v>
      </c>
      <c r="E76" s="57">
        <v>6537.98</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5">
      <c r="B17" s="30">
        <v>45369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45369.380011574074</v>
      </c>
      <c r="C20" s="55">
        <v>505</v>
      </c>
      <c r="D20" s="68" t="s">
        <v>27</v>
      </c>
      <c r="E20" s="57">
        <v>6999.2999999999993</v>
      </c>
      <c r="F20" s="56" t="s">
        <v>12</v>
      </c>
      <c r="G20" s="42"/>
      <c r="H20" s="44"/>
      <c r="I20" s="44"/>
      <c r="J20" s="44"/>
      <c r="K20" s="44"/>
    </row>
    <row r="21" spans="2:12" ht="12.5">
      <c r="B21" s="49">
        <v>45369.381018518521</v>
      </c>
      <c r="C21" s="55">
        <v>511</v>
      </c>
      <c r="D21" s="68" t="s">
        <v>27</v>
      </c>
      <c r="E21" s="57">
        <v>7082.46</v>
      </c>
      <c r="F21" s="79" t="s">
        <v>12</v>
      </c>
    </row>
    <row r="22" spans="2:12" ht="12.5">
      <c r="B22" s="49">
        <v>45369.3830787037</v>
      </c>
      <c r="C22" s="55">
        <v>447</v>
      </c>
      <c r="D22" s="68" t="s">
        <v>28</v>
      </c>
      <c r="E22" s="57">
        <v>6186.48</v>
      </c>
      <c r="F22" s="94" t="s">
        <v>12</v>
      </c>
    </row>
    <row r="23" spans="2:12" ht="12.5">
      <c r="B23" s="49">
        <v>45369.386238425926</v>
      </c>
      <c r="C23" s="55">
        <v>447</v>
      </c>
      <c r="D23" s="68" t="s">
        <v>28</v>
      </c>
      <c r="E23" s="57">
        <v>6186.48</v>
      </c>
      <c r="F23" s="56" t="s">
        <v>12</v>
      </c>
    </row>
    <row r="24" spans="2:12" ht="12.5">
      <c r="B24" s="49">
        <v>45369.412245370368</v>
      </c>
      <c r="C24" s="55">
        <v>948</v>
      </c>
      <c r="D24" s="68" t="s">
        <v>29</v>
      </c>
      <c r="E24" s="57">
        <v>13158.240000000002</v>
      </c>
      <c r="F24" s="56" t="s">
        <v>12</v>
      </c>
    </row>
    <row r="25" spans="2:12" ht="12.5">
      <c r="B25" s="49">
        <v>45369.412245370368</v>
      </c>
      <c r="C25" s="55">
        <v>866</v>
      </c>
      <c r="D25" s="68" t="s">
        <v>29</v>
      </c>
      <c r="E25" s="57">
        <v>12020.08</v>
      </c>
      <c r="F25" s="56" t="s">
        <v>12</v>
      </c>
    </row>
    <row r="26" spans="2:12" ht="12.5">
      <c r="B26" s="49">
        <v>45369.414375</v>
      </c>
      <c r="C26" s="55">
        <v>547</v>
      </c>
      <c r="D26" s="68" t="s">
        <v>30</v>
      </c>
      <c r="E26" s="57">
        <v>7603.3</v>
      </c>
      <c r="F26" s="56" t="s">
        <v>12</v>
      </c>
    </row>
    <row r="27" spans="2:12" ht="12.5">
      <c r="B27" s="49">
        <v>45369.431458333333</v>
      </c>
      <c r="C27" s="55">
        <v>52</v>
      </c>
      <c r="D27" s="68" t="s">
        <v>31</v>
      </c>
      <c r="E27" s="57">
        <v>724.88</v>
      </c>
      <c r="F27" s="56" t="s">
        <v>12</v>
      </c>
    </row>
    <row r="28" spans="2:12" ht="12.5">
      <c r="B28" s="49">
        <v>45369.431458333333</v>
      </c>
      <c r="C28" s="55">
        <v>850</v>
      </c>
      <c r="D28" s="68" t="s">
        <v>31</v>
      </c>
      <c r="E28" s="57">
        <v>11849</v>
      </c>
      <c r="F28" s="56" t="s">
        <v>12</v>
      </c>
    </row>
    <row r="29" spans="2:12" ht="12.5">
      <c r="B29" s="49">
        <v>45369.431458333333</v>
      </c>
      <c r="C29" s="55">
        <v>456</v>
      </c>
      <c r="D29" s="68" t="s">
        <v>31</v>
      </c>
      <c r="E29" s="57">
        <v>6356.6399999999994</v>
      </c>
      <c r="F29" s="56" t="s">
        <v>12</v>
      </c>
    </row>
    <row r="30" spans="2:12" ht="12.5">
      <c r="B30" s="49">
        <v>45369.447835648149</v>
      </c>
      <c r="C30" s="55">
        <v>431</v>
      </c>
      <c r="D30" s="68" t="s">
        <v>32</v>
      </c>
      <c r="E30" s="57">
        <v>6003.83</v>
      </c>
      <c r="F30" s="56" t="s">
        <v>12</v>
      </c>
    </row>
    <row r="31" spans="2:12" ht="12.5">
      <c r="B31" s="49">
        <v>45369.447835648149</v>
      </c>
      <c r="C31" s="55">
        <v>498</v>
      </c>
      <c r="D31" s="68" t="s">
        <v>32</v>
      </c>
      <c r="E31" s="57">
        <v>6937.1399999999994</v>
      </c>
      <c r="F31" s="56" t="s">
        <v>12</v>
      </c>
    </row>
    <row r="32" spans="2:12" ht="12.5">
      <c r="B32" s="49">
        <v>45369.461504629631</v>
      </c>
      <c r="C32" s="55">
        <v>504</v>
      </c>
      <c r="D32" s="68" t="s">
        <v>31</v>
      </c>
      <c r="E32" s="57">
        <v>7025.7599999999993</v>
      </c>
      <c r="F32" s="56" t="s">
        <v>12</v>
      </c>
    </row>
    <row r="33" spans="2:6" ht="12.5">
      <c r="B33" s="49">
        <v>45369.463240740741</v>
      </c>
      <c r="C33" s="55">
        <v>517</v>
      </c>
      <c r="D33" s="68" t="s">
        <v>32</v>
      </c>
      <c r="E33" s="57">
        <v>7201.8099999999995</v>
      </c>
      <c r="F33" s="56" t="s">
        <v>12</v>
      </c>
    </row>
    <row r="34" spans="2:6" ht="12.5">
      <c r="B34" s="49">
        <v>45369.480752314812</v>
      </c>
      <c r="C34" s="55">
        <v>550</v>
      </c>
      <c r="D34" s="68" t="s">
        <v>33</v>
      </c>
      <c r="E34" s="57">
        <v>7678.0000000000009</v>
      </c>
      <c r="F34" s="56" t="s">
        <v>12</v>
      </c>
    </row>
    <row r="35" spans="2:6" ht="12.5">
      <c r="B35" s="49">
        <v>45369.496840277781</v>
      </c>
      <c r="C35" s="55">
        <v>474</v>
      </c>
      <c r="D35" s="68" t="s">
        <v>34</v>
      </c>
      <c r="E35" s="57">
        <v>6621.7800000000007</v>
      </c>
      <c r="F35" s="56" t="s">
        <v>12</v>
      </c>
    </row>
    <row r="36" spans="2:6" ht="12.5">
      <c r="B36" s="49">
        <v>45369.496840277781</v>
      </c>
      <c r="C36" s="55">
        <v>494</v>
      </c>
      <c r="D36" s="68" t="s">
        <v>34</v>
      </c>
      <c r="E36" s="57">
        <v>6901.18</v>
      </c>
      <c r="F36" s="56" t="s">
        <v>12</v>
      </c>
    </row>
    <row r="37" spans="2:6" ht="12.5">
      <c r="B37" s="49">
        <v>45369.501087962963</v>
      </c>
      <c r="C37" s="55">
        <v>495</v>
      </c>
      <c r="D37" s="68" t="s">
        <v>34</v>
      </c>
      <c r="E37" s="57">
        <v>6915.1500000000005</v>
      </c>
      <c r="F37" s="56" t="s">
        <v>12</v>
      </c>
    </row>
    <row r="38" spans="2:6" ht="12.5">
      <c r="B38" s="49">
        <v>45369.516932870371</v>
      </c>
      <c r="C38" s="55">
        <v>488</v>
      </c>
      <c r="D38" s="68" t="s">
        <v>35</v>
      </c>
      <c r="E38" s="57">
        <v>6807.5999999999995</v>
      </c>
      <c r="F38" s="56" t="s">
        <v>12</v>
      </c>
    </row>
    <row r="39" spans="2:6" ht="12.5">
      <c r="B39" s="49">
        <v>45369.528993055559</v>
      </c>
      <c r="C39" s="55">
        <v>55</v>
      </c>
      <c r="D39" s="68" t="s">
        <v>34</v>
      </c>
      <c r="E39" s="57">
        <v>768.35</v>
      </c>
      <c r="F39" s="56" t="s">
        <v>12</v>
      </c>
    </row>
    <row r="40" spans="2:6" ht="12.5">
      <c r="B40" s="49">
        <v>45369.528993055559</v>
      </c>
      <c r="C40" s="55">
        <v>434</v>
      </c>
      <c r="D40" s="68" t="s">
        <v>34</v>
      </c>
      <c r="E40" s="57">
        <v>6062.9800000000005</v>
      </c>
      <c r="F40" s="56" t="s">
        <v>12</v>
      </c>
    </row>
    <row r="41" spans="2:6" ht="12.5">
      <c r="B41" s="49">
        <v>45369.533252314817</v>
      </c>
      <c r="C41" s="55">
        <v>379</v>
      </c>
      <c r="D41" s="68" t="s">
        <v>34</v>
      </c>
      <c r="E41" s="57">
        <v>5294.63</v>
      </c>
      <c r="F41" s="56" t="s">
        <v>12</v>
      </c>
    </row>
    <row r="42" spans="2:6" ht="12.5">
      <c r="B42" s="49">
        <v>45369.540324074071</v>
      </c>
      <c r="C42" s="55">
        <v>475</v>
      </c>
      <c r="D42" s="68" t="s">
        <v>36</v>
      </c>
      <c r="E42" s="57">
        <v>6640.5</v>
      </c>
      <c r="F42" s="56" t="s">
        <v>12</v>
      </c>
    </row>
    <row r="43" spans="2:6" ht="12.5">
      <c r="B43" s="49">
        <v>45369.553043981483</v>
      </c>
      <c r="C43" s="55">
        <v>118</v>
      </c>
      <c r="D43" s="68" t="s">
        <v>37</v>
      </c>
      <c r="E43" s="57">
        <v>1654.36</v>
      </c>
      <c r="F43" s="56" t="s">
        <v>12</v>
      </c>
    </row>
    <row r="44" spans="2:6" ht="12.5">
      <c r="B44" s="49">
        <v>45369.553043981483</v>
      </c>
      <c r="C44" s="55">
        <v>361</v>
      </c>
      <c r="D44" s="68" t="s">
        <v>37</v>
      </c>
      <c r="E44" s="57">
        <v>5061.22</v>
      </c>
      <c r="F44" s="56" t="s">
        <v>12</v>
      </c>
    </row>
    <row r="45" spans="2:6" ht="12.5">
      <c r="B45" s="49">
        <v>45369.574618055558</v>
      </c>
      <c r="C45" s="55">
        <v>853</v>
      </c>
      <c r="D45" s="68" t="s">
        <v>37</v>
      </c>
      <c r="E45" s="57">
        <v>11959.06</v>
      </c>
      <c r="F45" s="56" t="s">
        <v>12</v>
      </c>
    </row>
    <row r="46" spans="2:6" ht="12.5">
      <c r="B46" s="49">
        <v>45369.574884259258</v>
      </c>
      <c r="C46" s="55">
        <v>23</v>
      </c>
      <c r="D46" s="68" t="s">
        <v>37</v>
      </c>
      <c r="E46" s="57">
        <v>322.45999999999998</v>
      </c>
      <c r="F46" s="56" t="s">
        <v>12</v>
      </c>
    </row>
    <row r="47" spans="2:6" ht="12.5">
      <c r="B47" s="49">
        <v>45369.576423611114</v>
      </c>
      <c r="C47" s="55">
        <v>72</v>
      </c>
      <c r="D47" s="68" t="s">
        <v>38</v>
      </c>
      <c r="E47" s="57">
        <v>1008.72</v>
      </c>
      <c r="F47" s="56" t="s">
        <v>12</v>
      </c>
    </row>
    <row r="48" spans="2:6" ht="12.5">
      <c r="B48" s="49">
        <v>45369.585428240738</v>
      </c>
      <c r="C48" s="55">
        <v>250</v>
      </c>
      <c r="D48" s="68" t="s">
        <v>39</v>
      </c>
      <c r="E48" s="57">
        <v>3510</v>
      </c>
      <c r="F48" s="56" t="s">
        <v>12</v>
      </c>
    </row>
    <row r="49" spans="2:6" ht="12.5">
      <c r="B49" s="49">
        <v>45369.585428240738</v>
      </c>
      <c r="C49" s="55">
        <v>229</v>
      </c>
      <c r="D49" s="68" t="s">
        <v>39</v>
      </c>
      <c r="E49" s="57">
        <v>3215.16</v>
      </c>
      <c r="F49" s="56" t="s">
        <v>12</v>
      </c>
    </row>
    <row r="50" spans="2:6" ht="12.5">
      <c r="B50" s="49">
        <v>45369.591874999998</v>
      </c>
      <c r="C50" s="55">
        <v>505</v>
      </c>
      <c r="D50" s="68" t="s">
        <v>39</v>
      </c>
      <c r="E50" s="57">
        <v>7090.2</v>
      </c>
      <c r="F50" s="56" t="s">
        <v>12</v>
      </c>
    </row>
    <row r="51" spans="2:6" ht="12.5">
      <c r="B51" s="49">
        <v>45369.604201388887</v>
      </c>
      <c r="C51" s="55">
        <v>437</v>
      </c>
      <c r="D51" s="68" t="s">
        <v>38</v>
      </c>
      <c r="E51" s="57">
        <v>6122.37</v>
      </c>
      <c r="F51" s="56" t="s">
        <v>12</v>
      </c>
    </row>
    <row r="52" spans="2:6" ht="12.5">
      <c r="B52" s="49">
        <v>45369.608796296299</v>
      </c>
      <c r="C52" s="55">
        <v>447</v>
      </c>
      <c r="D52" s="68" t="s">
        <v>40</v>
      </c>
      <c r="E52" s="57">
        <v>6271.41</v>
      </c>
      <c r="F52" s="56" t="s">
        <v>12</v>
      </c>
    </row>
    <row r="53" spans="2:6" ht="12.5">
      <c r="B53" s="49">
        <v>45369.611342592594</v>
      </c>
      <c r="C53" s="55">
        <v>432</v>
      </c>
      <c r="D53" s="68" t="s">
        <v>41</v>
      </c>
      <c r="E53" s="57">
        <v>6048</v>
      </c>
      <c r="F53" s="56" t="s">
        <v>12</v>
      </c>
    </row>
    <row r="54" spans="2:6" ht="12.5">
      <c r="B54" s="49">
        <v>45369.618877314817</v>
      </c>
      <c r="C54" s="55">
        <v>500</v>
      </c>
      <c r="D54" s="68" t="s">
        <v>36</v>
      </c>
      <c r="E54" s="57">
        <v>6990</v>
      </c>
      <c r="F54" s="56" t="s">
        <v>12</v>
      </c>
    </row>
    <row r="55" spans="2:6" ht="12.5">
      <c r="B55" s="49">
        <v>45369.627303240741</v>
      </c>
      <c r="C55" s="55">
        <v>469</v>
      </c>
      <c r="D55" s="68" t="s">
        <v>38</v>
      </c>
      <c r="E55" s="57">
        <v>6570.69</v>
      </c>
      <c r="F55" s="56" t="s">
        <v>12</v>
      </c>
    </row>
    <row r="56" spans="2:6" ht="12.5">
      <c r="B56" s="49">
        <v>45369.633738425924</v>
      </c>
      <c r="C56" s="55">
        <v>479</v>
      </c>
      <c r="D56" s="68" t="s">
        <v>39</v>
      </c>
      <c r="E56" s="57">
        <v>6725.16</v>
      </c>
      <c r="F56" s="56" t="s">
        <v>12</v>
      </c>
    </row>
    <row r="57" spans="2:6" ht="12.5">
      <c r="B57" s="49">
        <v>45369.640717592592</v>
      </c>
      <c r="C57" s="55">
        <v>481</v>
      </c>
      <c r="D57" s="68" t="s">
        <v>41</v>
      </c>
      <c r="E57" s="57">
        <v>6734</v>
      </c>
      <c r="F57" s="56" t="s">
        <v>12</v>
      </c>
    </row>
    <row r="58" spans="2:6" ht="12.5">
      <c r="B58" s="49">
        <v>45369.646967592591</v>
      </c>
      <c r="C58" s="55">
        <v>486</v>
      </c>
      <c r="D58" s="68" t="s">
        <v>41</v>
      </c>
      <c r="E58" s="57">
        <v>6804</v>
      </c>
      <c r="F58" s="56" t="s">
        <v>12</v>
      </c>
    </row>
    <row r="59" spans="2:6" ht="12.5">
      <c r="B59" s="49">
        <v>45369.654421296298</v>
      </c>
      <c r="C59" s="55">
        <v>468</v>
      </c>
      <c r="D59" s="68" t="s">
        <v>34</v>
      </c>
      <c r="E59" s="57">
        <v>6537.96</v>
      </c>
      <c r="F59" s="56" t="s">
        <v>12</v>
      </c>
    </row>
    <row r="60" spans="2:6" ht="12.5">
      <c r="B60" s="49">
        <v>45369.663668981484</v>
      </c>
      <c r="C60" s="55">
        <v>473</v>
      </c>
      <c r="D60" s="68" t="s">
        <v>33</v>
      </c>
      <c r="E60" s="57">
        <v>6603.0800000000008</v>
      </c>
      <c r="F60" s="56" t="s">
        <v>12</v>
      </c>
    </row>
    <row r="61" spans="2:6" ht="12.5">
      <c r="B61" s="49">
        <v>45369.668773148151</v>
      </c>
      <c r="C61" s="55">
        <v>453</v>
      </c>
      <c r="D61" s="68" t="s">
        <v>33</v>
      </c>
      <c r="E61" s="57">
        <v>6323.88</v>
      </c>
      <c r="F61" s="56" t="s">
        <v>12</v>
      </c>
    </row>
    <row r="62" spans="2:6" ht="12.5">
      <c r="B62" s="49">
        <v>45369.675243055557</v>
      </c>
      <c r="C62" s="55">
        <v>134</v>
      </c>
      <c r="D62" s="68" t="s">
        <v>32</v>
      </c>
      <c r="E62" s="57">
        <v>1866.62</v>
      </c>
      <c r="F62" s="56" t="s">
        <v>12</v>
      </c>
    </row>
    <row r="63" spans="2:6" ht="12.5">
      <c r="B63" s="49">
        <v>45369.675243055557</v>
      </c>
      <c r="C63" s="55">
        <v>324</v>
      </c>
      <c r="D63" s="68" t="s">
        <v>32</v>
      </c>
      <c r="E63" s="57">
        <v>4513.32</v>
      </c>
      <c r="F63" s="56" t="s">
        <v>12</v>
      </c>
    </row>
    <row r="64" spans="2:6" ht="12.5">
      <c r="B64" s="49">
        <v>45369.688321759262</v>
      </c>
      <c r="C64" s="55">
        <v>543</v>
      </c>
      <c r="D64" s="68" t="s">
        <v>33</v>
      </c>
      <c r="E64" s="57">
        <v>7580.2800000000007</v>
      </c>
      <c r="F64" s="56" t="s">
        <v>12</v>
      </c>
    </row>
    <row r="65" spans="2:6" ht="12.5">
      <c r="B65" s="49">
        <v>45369.705636574072</v>
      </c>
      <c r="C65" s="55">
        <v>497</v>
      </c>
      <c r="D65" s="68" t="s">
        <v>36</v>
      </c>
      <c r="E65" s="57">
        <v>6948.06</v>
      </c>
      <c r="F65" s="56" t="s">
        <v>12</v>
      </c>
    </row>
    <row r="66" spans="2:6" ht="12.5">
      <c r="B66" s="49">
        <v>45369.705636574072</v>
      </c>
      <c r="C66" s="55">
        <v>989</v>
      </c>
      <c r="D66" s="68" t="s">
        <v>36</v>
      </c>
      <c r="E66" s="57">
        <v>13826.220000000001</v>
      </c>
      <c r="F66" s="56" t="s">
        <v>12</v>
      </c>
    </row>
    <row r="67" spans="2:6" ht="12.5">
      <c r="B67" s="49">
        <v>45369.711770833332</v>
      </c>
      <c r="C67" s="55">
        <v>21</v>
      </c>
      <c r="D67" s="68" t="s">
        <v>36</v>
      </c>
      <c r="E67" s="57">
        <v>293.58</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5">
      <c r="B17" s="30">
        <v>45366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45366.383333333331</v>
      </c>
      <c r="C20" s="55">
        <v>212</v>
      </c>
      <c r="D20" s="68">
        <v>13.9</v>
      </c>
      <c r="E20" s="57">
        <v>2946.8</v>
      </c>
      <c r="F20" s="56" t="s">
        <v>12</v>
      </c>
      <c r="G20" s="42"/>
      <c r="H20" s="44"/>
      <c r="I20" s="44"/>
      <c r="J20" s="44"/>
      <c r="K20" s="44"/>
    </row>
    <row r="21" spans="2:12" ht="12.5">
      <c r="B21" s="49">
        <v>45366.383333333331</v>
      </c>
      <c r="C21" s="55">
        <v>310</v>
      </c>
      <c r="D21" s="68">
        <v>13.9</v>
      </c>
      <c r="E21" s="57">
        <v>4309</v>
      </c>
      <c r="F21" s="79" t="s">
        <v>12</v>
      </c>
    </row>
    <row r="22" spans="2:12" ht="12.5">
      <c r="B22" s="49">
        <v>45366.384722222225</v>
      </c>
      <c r="C22" s="55">
        <v>431</v>
      </c>
      <c r="D22" s="68">
        <v>13.9</v>
      </c>
      <c r="E22" s="57">
        <v>5990.9000000000005</v>
      </c>
      <c r="F22" s="94" t="s">
        <v>12</v>
      </c>
    </row>
    <row r="23" spans="2:12" ht="12.5">
      <c r="B23" s="49">
        <v>45366.388194444444</v>
      </c>
      <c r="C23" s="55">
        <v>41</v>
      </c>
      <c r="D23" s="68">
        <v>13.9</v>
      </c>
      <c r="E23" s="57">
        <v>569.9</v>
      </c>
      <c r="F23" s="56" t="s">
        <v>12</v>
      </c>
    </row>
    <row r="24" spans="2:12" ht="12.5">
      <c r="B24" s="49">
        <v>45366.388888888891</v>
      </c>
      <c r="C24" s="55">
        <v>437</v>
      </c>
      <c r="D24" s="68">
        <v>13.89</v>
      </c>
      <c r="E24" s="57">
        <v>6069.93</v>
      </c>
      <c r="F24" s="56" t="s">
        <v>12</v>
      </c>
    </row>
    <row r="25" spans="2:12" ht="12.5">
      <c r="B25" s="49">
        <v>45366.393055555556</v>
      </c>
      <c r="C25" s="55">
        <v>914</v>
      </c>
      <c r="D25" s="68">
        <v>13.92</v>
      </c>
      <c r="E25" s="57">
        <v>12722.88</v>
      </c>
      <c r="F25" s="56" t="s">
        <v>12</v>
      </c>
    </row>
    <row r="26" spans="2:12" ht="12.5">
      <c r="B26" s="49">
        <v>45366.405555555553</v>
      </c>
      <c r="C26" s="55">
        <v>10</v>
      </c>
      <c r="D26" s="68">
        <v>13.86</v>
      </c>
      <c r="E26" s="57">
        <v>138.6</v>
      </c>
      <c r="F26" s="56" t="s">
        <v>12</v>
      </c>
    </row>
    <row r="27" spans="2:12" ht="12.5">
      <c r="B27" s="49">
        <v>45366.405555555553</v>
      </c>
      <c r="C27" s="55">
        <v>484</v>
      </c>
      <c r="D27" s="68">
        <v>13.86</v>
      </c>
      <c r="E27" s="57">
        <v>6708.24</v>
      </c>
      <c r="F27" s="56" t="s">
        <v>12</v>
      </c>
    </row>
    <row r="28" spans="2:12" ht="12.5">
      <c r="B28" s="49">
        <v>45366.405555555553</v>
      </c>
      <c r="C28" s="55">
        <v>492</v>
      </c>
      <c r="D28" s="68">
        <v>13.85</v>
      </c>
      <c r="E28" s="57">
        <v>6814.2</v>
      </c>
      <c r="F28" s="56" t="s">
        <v>12</v>
      </c>
    </row>
    <row r="29" spans="2:12" ht="12.5">
      <c r="B29" s="49">
        <v>45366.421527777777</v>
      </c>
      <c r="C29" s="55">
        <v>212</v>
      </c>
      <c r="D29" s="68">
        <v>13.85</v>
      </c>
      <c r="E29" s="57">
        <v>2936.2</v>
      </c>
      <c r="F29" s="56" t="s">
        <v>12</v>
      </c>
    </row>
    <row r="30" spans="2:12" ht="12.5">
      <c r="B30" s="49">
        <v>45366.422222222223</v>
      </c>
      <c r="C30" s="55">
        <v>782</v>
      </c>
      <c r="D30" s="68">
        <v>13.85</v>
      </c>
      <c r="E30" s="57">
        <v>10830.699999999999</v>
      </c>
      <c r="F30" s="56" t="s">
        <v>12</v>
      </c>
    </row>
    <row r="31" spans="2:12" ht="12.5">
      <c r="B31" s="49">
        <v>45366.425694444442</v>
      </c>
      <c r="C31" s="55">
        <v>519</v>
      </c>
      <c r="D31" s="68">
        <v>13.84</v>
      </c>
      <c r="E31" s="57">
        <v>7182.96</v>
      </c>
      <c r="F31" s="56" t="s">
        <v>12</v>
      </c>
    </row>
    <row r="32" spans="2:12" ht="12.5">
      <c r="B32" s="49">
        <v>45366.436111111114</v>
      </c>
      <c r="C32" s="55">
        <v>91</v>
      </c>
      <c r="D32" s="68">
        <v>13.82</v>
      </c>
      <c r="E32" s="57">
        <v>1257.6200000000001</v>
      </c>
      <c r="F32" s="56" t="s">
        <v>12</v>
      </c>
    </row>
    <row r="33" spans="2:6" ht="12.5">
      <c r="B33" s="49">
        <v>45366.436111111114</v>
      </c>
      <c r="C33" s="55">
        <v>380</v>
      </c>
      <c r="D33" s="68">
        <v>13.82</v>
      </c>
      <c r="E33" s="57">
        <v>5251.6</v>
      </c>
      <c r="F33" s="56" t="s">
        <v>12</v>
      </c>
    </row>
    <row r="34" spans="2:6" ht="12.5">
      <c r="B34" s="49">
        <v>45366.441666666666</v>
      </c>
      <c r="C34" s="55">
        <v>495</v>
      </c>
      <c r="D34" s="68">
        <v>13.82</v>
      </c>
      <c r="E34" s="57">
        <v>6840.9000000000005</v>
      </c>
      <c r="F34" s="56" t="s">
        <v>12</v>
      </c>
    </row>
    <row r="35" spans="2:6" ht="12.5">
      <c r="B35" s="49">
        <v>45366.451388888891</v>
      </c>
      <c r="C35" s="55">
        <v>82</v>
      </c>
      <c r="D35" s="68">
        <v>13.81</v>
      </c>
      <c r="E35" s="57">
        <v>1132.42</v>
      </c>
      <c r="F35" s="56" t="s">
        <v>12</v>
      </c>
    </row>
    <row r="36" spans="2:6" ht="12.5">
      <c r="B36" s="49">
        <v>45366.45416666667</v>
      </c>
      <c r="C36" s="55">
        <v>356</v>
      </c>
      <c r="D36" s="68">
        <v>13.82</v>
      </c>
      <c r="E36" s="57">
        <v>4919.92</v>
      </c>
      <c r="F36" s="56" t="s">
        <v>12</v>
      </c>
    </row>
    <row r="37" spans="2:6" ht="12.5">
      <c r="B37" s="49">
        <v>45366.45416666667</v>
      </c>
      <c r="C37" s="55">
        <v>76</v>
      </c>
      <c r="D37" s="68">
        <v>13.82</v>
      </c>
      <c r="E37" s="57">
        <v>1050.32</v>
      </c>
      <c r="F37" s="56" t="s">
        <v>12</v>
      </c>
    </row>
    <row r="38" spans="2:6" ht="12.5">
      <c r="B38" s="49">
        <v>45366.461111111108</v>
      </c>
      <c r="C38" s="55">
        <v>454</v>
      </c>
      <c r="D38" s="68">
        <v>13.86</v>
      </c>
      <c r="E38" s="57">
        <v>6292.44</v>
      </c>
      <c r="F38" s="56" t="s">
        <v>12</v>
      </c>
    </row>
    <row r="39" spans="2:6" ht="12.5">
      <c r="B39" s="49">
        <v>45366.46597222222</v>
      </c>
      <c r="C39" s="55">
        <v>478</v>
      </c>
      <c r="D39" s="68">
        <v>13.84</v>
      </c>
      <c r="E39" s="57">
        <v>6615.5199999999995</v>
      </c>
      <c r="F39" s="56" t="s">
        <v>12</v>
      </c>
    </row>
    <row r="40" spans="2:6" ht="12.5">
      <c r="B40" s="49">
        <v>45366.479166666664</v>
      </c>
      <c r="C40" s="55">
        <v>496</v>
      </c>
      <c r="D40" s="68">
        <v>13.87</v>
      </c>
      <c r="E40" s="57">
        <v>6879.5199999999995</v>
      </c>
      <c r="F40" s="56" t="s">
        <v>12</v>
      </c>
    </row>
    <row r="41" spans="2:6" ht="12.5">
      <c r="B41" s="49">
        <v>45366.48541666667</v>
      </c>
      <c r="C41" s="55">
        <v>508</v>
      </c>
      <c r="D41" s="68">
        <v>13.85</v>
      </c>
      <c r="E41" s="57">
        <v>7035.8</v>
      </c>
      <c r="F41" s="56" t="s">
        <v>12</v>
      </c>
    </row>
    <row r="42" spans="2:6" ht="12.5">
      <c r="B42" s="49">
        <v>45366.499305555553</v>
      </c>
      <c r="C42" s="55">
        <v>488</v>
      </c>
      <c r="D42" s="68">
        <v>13.84</v>
      </c>
      <c r="E42" s="57">
        <v>6753.92</v>
      </c>
      <c r="F42" s="56" t="s">
        <v>12</v>
      </c>
    </row>
    <row r="43" spans="2:6" ht="12.5">
      <c r="B43" s="49">
        <v>45366.503472222219</v>
      </c>
      <c r="C43" s="55">
        <v>517</v>
      </c>
      <c r="D43" s="68">
        <v>13.84</v>
      </c>
      <c r="E43" s="57">
        <v>7155.28</v>
      </c>
      <c r="F43" s="56" t="s">
        <v>12</v>
      </c>
    </row>
    <row r="44" spans="2:6" ht="12.5">
      <c r="B44" s="49">
        <v>45366.519444444442</v>
      </c>
      <c r="C44" s="55">
        <v>15</v>
      </c>
      <c r="D44" s="68">
        <v>13.85</v>
      </c>
      <c r="E44" s="57">
        <v>207.75</v>
      </c>
      <c r="F44" s="56" t="s">
        <v>12</v>
      </c>
    </row>
    <row r="45" spans="2:6" ht="12.5">
      <c r="B45" s="49">
        <v>45366.522222222222</v>
      </c>
      <c r="C45" s="55">
        <v>452</v>
      </c>
      <c r="D45" s="68">
        <v>13.86</v>
      </c>
      <c r="E45" s="57">
        <v>6264.7199999999993</v>
      </c>
      <c r="F45" s="56" t="s">
        <v>12</v>
      </c>
    </row>
    <row r="46" spans="2:6" ht="12.5">
      <c r="B46" s="49">
        <v>45366.522222222222</v>
      </c>
      <c r="C46" s="55">
        <v>451</v>
      </c>
      <c r="D46" s="68">
        <v>13.86</v>
      </c>
      <c r="E46" s="57">
        <v>6250.86</v>
      </c>
      <c r="F46" s="56" t="s">
        <v>12</v>
      </c>
    </row>
    <row r="47" spans="2:6" ht="12.5">
      <c r="B47" s="49">
        <v>45366.541666666664</v>
      </c>
      <c r="C47" s="55">
        <v>481</v>
      </c>
      <c r="D47" s="68">
        <v>13.86</v>
      </c>
      <c r="E47" s="57">
        <v>6666.66</v>
      </c>
      <c r="F47" s="56" t="s">
        <v>12</v>
      </c>
    </row>
    <row r="48" spans="2:6" ht="12.5">
      <c r="B48" s="49">
        <v>45366.54583333333</v>
      </c>
      <c r="C48" s="55">
        <v>455</v>
      </c>
      <c r="D48" s="68">
        <v>13.87</v>
      </c>
      <c r="E48" s="57">
        <v>6310.8499999999995</v>
      </c>
      <c r="F48" s="56" t="s">
        <v>12</v>
      </c>
    </row>
    <row r="49" spans="2:6" ht="12.5">
      <c r="B49" s="49">
        <v>45366.561805555553</v>
      </c>
      <c r="C49" s="55">
        <v>431</v>
      </c>
      <c r="D49" s="68">
        <v>13.84</v>
      </c>
      <c r="E49" s="57">
        <v>5965.04</v>
      </c>
      <c r="F49" s="56" t="s">
        <v>12</v>
      </c>
    </row>
    <row r="50" spans="2:6" ht="12.5">
      <c r="B50" s="49">
        <v>45366.574305555558</v>
      </c>
      <c r="C50" s="55">
        <v>890</v>
      </c>
      <c r="D50" s="68">
        <v>13.86</v>
      </c>
      <c r="E50" s="57">
        <v>12335.4</v>
      </c>
      <c r="F50" s="56" t="s">
        <v>12</v>
      </c>
    </row>
    <row r="51" spans="2:6" ht="12.5">
      <c r="B51" s="49">
        <v>45366.584722222222</v>
      </c>
      <c r="C51" s="55">
        <v>492</v>
      </c>
      <c r="D51" s="68">
        <v>13.86</v>
      </c>
      <c r="E51" s="57">
        <v>6819.12</v>
      </c>
      <c r="F51" s="56" t="s">
        <v>12</v>
      </c>
    </row>
    <row r="52" spans="2:6" ht="12.5">
      <c r="B52" s="49">
        <v>45366.598611111112</v>
      </c>
      <c r="C52" s="55">
        <v>483</v>
      </c>
      <c r="D52" s="68">
        <v>13.84</v>
      </c>
      <c r="E52" s="57">
        <v>6684.72</v>
      </c>
      <c r="F52" s="56" t="s">
        <v>12</v>
      </c>
    </row>
    <row r="53" spans="2:6" ht="12.5">
      <c r="B53" s="49">
        <v>45366.604166666664</v>
      </c>
      <c r="C53" s="55">
        <v>458</v>
      </c>
      <c r="D53" s="68">
        <v>13.82</v>
      </c>
      <c r="E53" s="57">
        <v>6329.56</v>
      </c>
      <c r="F53" s="56" t="s">
        <v>12</v>
      </c>
    </row>
    <row r="54" spans="2:6" ht="12.5">
      <c r="B54" s="49">
        <v>45366.613888888889</v>
      </c>
      <c r="C54" s="55">
        <v>497</v>
      </c>
      <c r="D54" s="68">
        <v>13.86</v>
      </c>
      <c r="E54" s="57">
        <v>6888.42</v>
      </c>
      <c r="F54" s="56" t="s">
        <v>12</v>
      </c>
    </row>
    <row r="55" spans="2:6" ht="12.5">
      <c r="B55" s="49">
        <v>45366.621527777781</v>
      </c>
      <c r="C55" s="55">
        <v>474</v>
      </c>
      <c r="D55" s="68">
        <v>13.86</v>
      </c>
      <c r="E55" s="57">
        <v>6569.6399999999994</v>
      </c>
      <c r="F55" s="56" t="s">
        <v>12</v>
      </c>
    </row>
    <row r="56" spans="2:6" ht="12.5">
      <c r="B56" s="49">
        <v>45366.629861111112</v>
      </c>
      <c r="C56" s="55">
        <v>520</v>
      </c>
      <c r="D56" s="68">
        <v>13.84</v>
      </c>
      <c r="E56" s="57">
        <v>7196.8</v>
      </c>
      <c r="F56" s="56" t="s">
        <v>12</v>
      </c>
    </row>
    <row r="57" spans="2:6" ht="12.5">
      <c r="B57" s="49">
        <v>45366.640277777777</v>
      </c>
      <c r="C57" s="55">
        <v>463</v>
      </c>
      <c r="D57" s="68">
        <v>13.83</v>
      </c>
      <c r="E57" s="57">
        <v>6403.29</v>
      </c>
      <c r="F57" s="56" t="s">
        <v>12</v>
      </c>
    </row>
    <row r="58" spans="2:6" ht="12.5">
      <c r="B58" s="49">
        <v>45366.650694444441</v>
      </c>
      <c r="C58" s="55">
        <v>888</v>
      </c>
      <c r="D58" s="68">
        <v>13.84</v>
      </c>
      <c r="E58" s="57">
        <v>12289.92</v>
      </c>
      <c r="F58" s="56" t="s">
        <v>12</v>
      </c>
    </row>
    <row r="59" spans="2:6" ht="12.5">
      <c r="B59" s="49">
        <v>45366.656944444447</v>
      </c>
      <c r="C59" s="55">
        <v>467</v>
      </c>
      <c r="D59" s="68">
        <v>13.82</v>
      </c>
      <c r="E59" s="57">
        <v>6453.9400000000005</v>
      </c>
      <c r="F59" s="56" t="s">
        <v>12</v>
      </c>
    </row>
    <row r="60" spans="2:6" ht="12.5">
      <c r="B60" s="49">
        <v>45366.65902777778</v>
      </c>
      <c r="C60" s="55">
        <v>59</v>
      </c>
      <c r="D60" s="68">
        <v>13.82</v>
      </c>
      <c r="E60" s="57">
        <v>815.38</v>
      </c>
      <c r="F60" s="56" t="s">
        <v>12</v>
      </c>
    </row>
    <row r="61" spans="2:6" ht="12.5">
      <c r="B61" s="49">
        <v>45366.669444444444</v>
      </c>
      <c r="C61" s="55">
        <v>911</v>
      </c>
      <c r="D61" s="68">
        <v>13.85</v>
      </c>
      <c r="E61" s="57">
        <v>12617.35</v>
      </c>
      <c r="F61" s="56" t="s">
        <v>12</v>
      </c>
    </row>
    <row r="62" spans="2:6" ht="12.5">
      <c r="B62" s="49">
        <v>45366.669444444444</v>
      </c>
      <c r="C62" s="55">
        <v>77</v>
      </c>
      <c r="D62" s="68">
        <v>13.85</v>
      </c>
      <c r="E62" s="57">
        <v>1066.45</v>
      </c>
      <c r="F62" s="56" t="s">
        <v>12</v>
      </c>
    </row>
    <row r="63" spans="2:6" ht="12.5">
      <c r="B63" s="49">
        <v>45366.675694444442</v>
      </c>
      <c r="C63" s="55">
        <v>464</v>
      </c>
      <c r="D63" s="68">
        <v>13.85</v>
      </c>
      <c r="E63" s="57">
        <v>6426.4</v>
      </c>
      <c r="F63" s="56" t="s">
        <v>12</v>
      </c>
    </row>
    <row r="64" spans="2:6" ht="12.5">
      <c r="B64" s="49">
        <v>45366.682638888888</v>
      </c>
      <c r="C64" s="55">
        <v>158</v>
      </c>
      <c r="D64" s="68">
        <v>13.86</v>
      </c>
      <c r="E64" s="57">
        <v>2189.88</v>
      </c>
      <c r="F64" s="56" t="s">
        <v>12</v>
      </c>
    </row>
    <row r="65" spans="2:6" ht="12.5">
      <c r="B65" s="49">
        <v>45366.682638888888</v>
      </c>
      <c r="C65" s="55">
        <v>317</v>
      </c>
      <c r="D65" s="68">
        <v>13.86</v>
      </c>
      <c r="E65" s="57">
        <v>4393.62</v>
      </c>
      <c r="F65" s="56" t="s">
        <v>12</v>
      </c>
    </row>
    <row r="66" spans="2:6" ht="12.5">
      <c r="B66" s="49">
        <v>45366.693749999999</v>
      </c>
      <c r="C66" s="55">
        <v>479</v>
      </c>
      <c r="D66" s="68">
        <v>13.85</v>
      </c>
      <c r="E66" s="57">
        <v>6634.15</v>
      </c>
      <c r="F66" s="56" t="s">
        <v>12</v>
      </c>
    </row>
    <row r="67" spans="2:6" ht="12.5">
      <c r="B67" s="49">
        <v>45366.693749999999</v>
      </c>
      <c r="C67" s="55">
        <v>480</v>
      </c>
      <c r="D67" s="68">
        <v>13.85</v>
      </c>
      <c r="E67" s="57">
        <v>6648</v>
      </c>
      <c r="F67" s="56" t="s">
        <v>12</v>
      </c>
    </row>
    <row r="68" spans="2:6" ht="12.5">
      <c r="B68" s="49">
        <v>45366.698611111111</v>
      </c>
      <c r="C68" s="55">
        <v>438</v>
      </c>
      <c r="D68" s="68">
        <v>13.85</v>
      </c>
      <c r="E68" s="57">
        <v>6066.3</v>
      </c>
      <c r="F68" s="56" t="s">
        <v>12</v>
      </c>
    </row>
    <row r="69" spans="2:6" ht="12.5">
      <c r="B69" s="49">
        <v>45366.698611111111</v>
      </c>
      <c r="C69" s="55">
        <v>27</v>
      </c>
      <c r="D69" s="68">
        <v>13.85</v>
      </c>
      <c r="E69" s="57">
        <v>373.95</v>
      </c>
      <c r="F69" s="56" t="s">
        <v>12</v>
      </c>
    </row>
    <row r="70" spans="2:6" ht="12.5">
      <c r="B70" s="49">
        <v>45366.709027777775</v>
      </c>
      <c r="C70" s="55">
        <v>479</v>
      </c>
      <c r="D70" s="68">
        <v>13.84</v>
      </c>
      <c r="E70" s="57">
        <v>6629.36</v>
      </c>
      <c r="F70" s="56" t="s">
        <v>12</v>
      </c>
    </row>
    <row r="71" spans="2:6" ht="12.5">
      <c r="B71" s="49">
        <v>45366.711111111108</v>
      </c>
      <c r="C71" s="55">
        <v>447</v>
      </c>
      <c r="D71" s="68">
        <v>13.84</v>
      </c>
      <c r="E71" s="57">
        <v>6186.48</v>
      </c>
      <c r="F71" s="56" t="s">
        <v>12</v>
      </c>
    </row>
    <row r="72" spans="2:6" ht="12.5">
      <c r="B72" s="49">
        <v>45366.724305555559</v>
      </c>
      <c r="C72" s="55">
        <v>372</v>
      </c>
      <c r="D72" s="68">
        <v>13.84</v>
      </c>
      <c r="E72" s="57">
        <v>5148.4799999999996</v>
      </c>
      <c r="F72" s="56" t="s">
        <v>12</v>
      </c>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5">
      <c r="B17" s="30">
        <v>45365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45365.380555555559</v>
      </c>
      <c r="C20" s="55">
        <v>457</v>
      </c>
      <c r="D20" s="68">
        <v>13.86</v>
      </c>
      <c r="E20" s="57">
        <v>6334.0199999999995</v>
      </c>
      <c r="F20" s="56" t="s">
        <v>12</v>
      </c>
      <c r="G20" s="42"/>
      <c r="H20" s="44"/>
      <c r="I20" s="44"/>
      <c r="J20" s="44"/>
      <c r="K20" s="44"/>
    </row>
    <row r="21" spans="2:12" ht="12.5">
      <c r="B21" s="49">
        <v>45365.380555555559</v>
      </c>
      <c r="C21" s="55">
        <v>439</v>
      </c>
      <c r="D21" s="68">
        <v>13.85</v>
      </c>
      <c r="E21" s="57">
        <v>6080.15</v>
      </c>
      <c r="F21" s="79" t="s">
        <v>12</v>
      </c>
    </row>
    <row r="22" spans="2:12" ht="12.5">
      <c r="B22" s="49">
        <v>45365.383333333331</v>
      </c>
      <c r="C22" s="55">
        <v>432</v>
      </c>
      <c r="D22" s="68">
        <v>13.86</v>
      </c>
      <c r="E22" s="57">
        <v>5987.5199999999995</v>
      </c>
      <c r="F22" s="94" t="s">
        <v>12</v>
      </c>
    </row>
    <row r="23" spans="2:12" ht="12.5">
      <c r="B23" s="49">
        <v>45365.386111111111</v>
      </c>
      <c r="C23" s="55">
        <v>522</v>
      </c>
      <c r="D23" s="68">
        <v>13.84</v>
      </c>
      <c r="E23" s="57">
        <v>7224.48</v>
      </c>
      <c r="F23" s="56" t="s">
        <v>12</v>
      </c>
    </row>
    <row r="24" spans="2:12" ht="12.5">
      <c r="B24" s="49">
        <v>45365.390972222223</v>
      </c>
      <c r="C24" s="55">
        <v>475</v>
      </c>
      <c r="D24" s="68">
        <v>13.85</v>
      </c>
      <c r="E24" s="57">
        <v>6578.75</v>
      </c>
      <c r="F24" s="56" t="s">
        <v>12</v>
      </c>
    </row>
    <row r="25" spans="2:12" ht="12.5">
      <c r="B25" s="49">
        <v>45365.394444444442</v>
      </c>
      <c r="C25" s="55">
        <v>164</v>
      </c>
      <c r="D25" s="68">
        <v>13.85</v>
      </c>
      <c r="E25" s="57">
        <v>2271.4</v>
      </c>
      <c r="F25" s="56" t="s">
        <v>12</v>
      </c>
    </row>
    <row r="26" spans="2:12" ht="12.5">
      <c r="B26" s="49">
        <v>45365.394444444442</v>
      </c>
      <c r="C26" s="55">
        <v>326</v>
      </c>
      <c r="D26" s="68">
        <v>13.85</v>
      </c>
      <c r="E26" s="57">
        <v>4515.0999999999995</v>
      </c>
      <c r="F26" s="56" t="s">
        <v>12</v>
      </c>
    </row>
    <row r="27" spans="2:12" ht="12.5">
      <c r="B27" s="49">
        <v>45365.402777777781</v>
      </c>
      <c r="C27" s="55">
        <v>462</v>
      </c>
      <c r="D27" s="68">
        <v>13.93</v>
      </c>
      <c r="E27" s="57">
        <v>6435.66</v>
      </c>
      <c r="F27" s="56" t="s">
        <v>12</v>
      </c>
    </row>
    <row r="28" spans="2:12" ht="12.5">
      <c r="B28" s="49">
        <v>45365.422222222223</v>
      </c>
      <c r="C28" s="55">
        <v>452</v>
      </c>
      <c r="D28" s="68">
        <v>13.9</v>
      </c>
      <c r="E28" s="57">
        <v>6282.8</v>
      </c>
      <c r="F28" s="56" t="s">
        <v>12</v>
      </c>
    </row>
    <row r="29" spans="2:12" ht="12.5">
      <c r="B29" s="49">
        <v>45365.422222222223</v>
      </c>
      <c r="C29" s="55">
        <v>508</v>
      </c>
      <c r="D29" s="68">
        <v>13.9</v>
      </c>
      <c r="E29" s="57">
        <v>7061.2</v>
      </c>
      <c r="F29" s="56" t="s">
        <v>12</v>
      </c>
    </row>
    <row r="30" spans="2:12" ht="12.5">
      <c r="B30" s="49">
        <v>45365.422222222223</v>
      </c>
      <c r="C30" s="55">
        <v>477</v>
      </c>
      <c r="D30" s="68">
        <v>13.9</v>
      </c>
      <c r="E30" s="57">
        <v>6630.3</v>
      </c>
      <c r="F30" s="56" t="s">
        <v>12</v>
      </c>
    </row>
    <row r="31" spans="2:12" ht="12.5">
      <c r="B31" s="49">
        <v>45365.422222222223</v>
      </c>
      <c r="C31" s="55">
        <v>417</v>
      </c>
      <c r="D31" s="68">
        <v>13.9</v>
      </c>
      <c r="E31" s="57">
        <v>5796.3</v>
      </c>
      <c r="F31" s="56" t="s">
        <v>12</v>
      </c>
    </row>
    <row r="32" spans="2:12" ht="12.5">
      <c r="B32" s="49">
        <v>45365.432638888888</v>
      </c>
      <c r="C32" s="55">
        <v>211</v>
      </c>
      <c r="D32" s="68">
        <v>13.89</v>
      </c>
      <c r="E32" s="57">
        <v>2930.79</v>
      </c>
      <c r="F32" s="56" t="s">
        <v>12</v>
      </c>
    </row>
    <row r="33" spans="2:6" ht="12.5">
      <c r="B33" s="49">
        <v>45365.432638888888</v>
      </c>
      <c r="C33" s="55">
        <v>236</v>
      </c>
      <c r="D33" s="68">
        <v>13.89</v>
      </c>
      <c r="E33" s="57">
        <v>3278.04</v>
      </c>
      <c r="F33" s="56" t="s">
        <v>12</v>
      </c>
    </row>
    <row r="34" spans="2:6" ht="12.5">
      <c r="B34" s="49">
        <v>45365.440972222219</v>
      </c>
      <c r="C34" s="55">
        <v>517</v>
      </c>
      <c r="D34" s="68">
        <v>13.89</v>
      </c>
      <c r="E34" s="57">
        <v>7181.13</v>
      </c>
      <c r="F34" s="56" t="s">
        <v>12</v>
      </c>
    </row>
    <row r="35" spans="2:6" ht="12.5">
      <c r="B35" s="49">
        <v>45365.447916666664</v>
      </c>
      <c r="C35" s="55">
        <v>492</v>
      </c>
      <c r="D35" s="68">
        <v>13.87</v>
      </c>
      <c r="E35" s="57">
        <v>6824.04</v>
      </c>
      <c r="F35" s="56" t="s">
        <v>12</v>
      </c>
    </row>
    <row r="36" spans="2:6" ht="12.5">
      <c r="B36" s="49">
        <v>45365.455555555556</v>
      </c>
      <c r="C36" s="55">
        <v>464</v>
      </c>
      <c r="D36" s="68">
        <v>13.85</v>
      </c>
      <c r="E36" s="57">
        <v>6426.4</v>
      </c>
      <c r="F36" s="56" t="s">
        <v>12</v>
      </c>
    </row>
    <row r="37" spans="2:6" ht="12.5">
      <c r="B37" s="49">
        <v>45365.46597222222</v>
      </c>
      <c r="C37" s="55">
        <v>480</v>
      </c>
      <c r="D37" s="68">
        <v>13.88</v>
      </c>
      <c r="E37" s="57">
        <v>6662.4000000000005</v>
      </c>
      <c r="F37" s="56" t="s">
        <v>12</v>
      </c>
    </row>
    <row r="38" spans="2:6" ht="12.5">
      <c r="B38" s="49">
        <v>45365.473611111112</v>
      </c>
      <c r="C38" s="55">
        <v>465</v>
      </c>
      <c r="D38" s="68">
        <v>13.87</v>
      </c>
      <c r="E38" s="57">
        <v>6449.5499999999993</v>
      </c>
      <c r="F38" s="56" t="s">
        <v>12</v>
      </c>
    </row>
    <row r="39" spans="2:6" ht="12.5">
      <c r="B39" s="49">
        <v>45365.487500000003</v>
      </c>
      <c r="C39" s="55">
        <v>12</v>
      </c>
      <c r="D39" s="68">
        <v>13.87</v>
      </c>
      <c r="E39" s="57">
        <v>166.44</v>
      </c>
      <c r="F39" s="56" t="s">
        <v>12</v>
      </c>
    </row>
    <row r="40" spans="2:6" ht="12.5">
      <c r="B40" s="49">
        <v>45365.487500000003</v>
      </c>
      <c r="C40" s="55">
        <v>493</v>
      </c>
      <c r="D40" s="68">
        <v>13.87</v>
      </c>
      <c r="E40" s="57">
        <v>6837.91</v>
      </c>
      <c r="F40" s="56" t="s">
        <v>12</v>
      </c>
    </row>
    <row r="41" spans="2:6" ht="12.5">
      <c r="B41" s="49">
        <v>45365.495833333334</v>
      </c>
      <c r="C41" s="55">
        <v>70</v>
      </c>
      <c r="D41" s="68">
        <v>13.85</v>
      </c>
      <c r="E41" s="57">
        <v>969.5</v>
      </c>
      <c r="F41" s="56" t="s">
        <v>12</v>
      </c>
    </row>
    <row r="42" spans="2:6" ht="12.5">
      <c r="B42" s="49">
        <v>45365.495833333334</v>
      </c>
      <c r="C42" s="55">
        <v>10</v>
      </c>
      <c r="D42" s="68">
        <v>13.85</v>
      </c>
      <c r="E42" s="57">
        <v>138.5</v>
      </c>
      <c r="F42" s="56" t="s">
        <v>12</v>
      </c>
    </row>
    <row r="43" spans="2:6" ht="12.5">
      <c r="B43" s="49">
        <v>45365.495833333334</v>
      </c>
      <c r="C43" s="55">
        <v>372</v>
      </c>
      <c r="D43" s="68">
        <v>13.85</v>
      </c>
      <c r="E43" s="57">
        <v>5152.2</v>
      </c>
      <c r="F43" s="56" t="s">
        <v>12</v>
      </c>
    </row>
    <row r="44" spans="2:6" ht="12.5">
      <c r="B44" s="49">
        <v>45365.502083333333</v>
      </c>
      <c r="C44" s="55">
        <v>444</v>
      </c>
      <c r="D44" s="68">
        <v>13.86</v>
      </c>
      <c r="E44" s="57">
        <v>6153.84</v>
      </c>
      <c r="F44" s="56" t="s">
        <v>12</v>
      </c>
    </row>
    <row r="45" spans="2:6" ht="12.5">
      <c r="B45" s="49">
        <v>45365.509027777778</v>
      </c>
      <c r="C45" s="55">
        <v>513</v>
      </c>
      <c r="D45" s="68">
        <v>13.85</v>
      </c>
      <c r="E45" s="57">
        <v>7105.05</v>
      </c>
      <c r="F45" s="56" t="s">
        <v>12</v>
      </c>
    </row>
    <row r="46" spans="2:6" ht="12.5">
      <c r="B46" s="49">
        <v>45365.518055555556</v>
      </c>
      <c r="C46" s="55">
        <v>382</v>
      </c>
      <c r="D46" s="68">
        <v>13.86</v>
      </c>
      <c r="E46" s="57">
        <v>5294.5199999999995</v>
      </c>
      <c r="F46" s="56" t="s">
        <v>12</v>
      </c>
    </row>
    <row r="47" spans="2:6" ht="12.5">
      <c r="B47" s="49">
        <v>45365.518055555556</v>
      </c>
      <c r="C47" s="55">
        <v>51</v>
      </c>
      <c r="D47" s="68">
        <v>13.86</v>
      </c>
      <c r="E47" s="57">
        <v>706.86</v>
      </c>
      <c r="F47" s="56" t="s">
        <v>12</v>
      </c>
    </row>
    <row r="48" spans="2:6" ht="12.5">
      <c r="B48" s="49">
        <v>45365.529861111114</v>
      </c>
      <c r="C48" s="55">
        <v>506</v>
      </c>
      <c r="D48" s="68">
        <v>13.86</v>
      </c>
      <c r="E48" s="57">
        <v>7013.16</v>
      </c>
      <c r="F48" s="56" t="s">
        <v>12</v>
      </c>
    </row>
    <row r="49" spans="2:6" ht="12.5">
      <c r="B49" s="49">
        <v>45365.543055555558</v>
      </c>
      <c r="C49" s="55">
        <v>272</v>
      </c>
      <c r="D49" s="68">
        <v>13.88</v>
      </c>
      <c r="E49" s="57">
        <v>3775.36</v>
      </c>
      <c r="F49" s="56" t="s">
        <v>12</v>
      </c>
    </row>
    <row r="50" spans="2:6" ht="12.5">
      <c r="B50" s="49">
        <v>45365.543055555558</v>
      </c>
      <c r="C50" s="55">
        <v>203</v>
      </c>
      <c r="D50" s="68">
        <v>13.88</v>
      </c>
      <c r="E50" s="57">
        <v>2817.6400000000003</v>
      </c>
      <c r="F50" s="56" t="s">
        <v>12</v>
      </c>
    </row>
    <row r="51" spans="2:6" ht="12.5">
      <c r="B51" s="49">
        <v>45365.551388888889</v>
      </c>
      <c r="C51" s="55">
        <v>455</v>
      </c>
      <c r="D51" s="68">
        <v>13.87</v>
      </c>
      <c r="E51" s="57">
        <v>6310.8499999999995</v>
      </c>
      <c r="F51" s="56" t="s">
        <v>12</v>
      </c>
    </row>
    <row r="52" spans="2:6" ht="12.5">
      <c r="B52" s="49">
        <v>45365.55972222222</v>
      </c>
      <c r="C52" s="55">
        <v>434</v>
      </c>
      <c r="D52" s="68">
        <v>13.87</v>
      </c>
      <c r="E52" s="57">
        <v>6019.58</v>
      </c>
      <c r="F52" s="56" t="s">
        <v>12</v>
      </c>
    </row>
    <row r="53" spans="2:6" ht="12.5">
      <c r="B53" s="49">
        <v>45365.565972222219</v>
      </c>
      <c r="C53" s="55">
        <v>467</v>
      </c>
      <c r="D53" s="68">
        <v>13.85</v>
      </c>
      <c r="E53" s="57">
        <v>6467.95</v>
      </c>
      <c r="F53" s="56" t="s">
        <v>12</v>
      </c>
    </row>
    <row r="54" spans="2:6" ht="12.5">
      <c r="B54" s="49">
        <v>45365.576388888891</v>
      </c>
      <c r="C54" s="55">
        <v>442</v>
      </c>
      <c r="D54" s="68">
        <v>13.78</v>
      </c>
      <c r="E54" s="57">
        <v>6090.7599999999993</v>
      </c>
      <c r="F54" s="56" t="s">
        <v>12</v>
      </c>
    </row>
    <row r="55" spans="2:6" ht="12.5">
      <c r="B55" s="49">
        <v>45365.587500000001</v>
      </c>
      <c r="C55" s="55">
        <v>444</v>
      </c>
      <c r="D55" s="68">
        <v>13.82</v>
      </c>
      <c r="E55" s="57">
        <v>6136.08</v>
      </c>
      <c r="F55" s="56" t="s">
        <v>12</v>
      </c>
    </row>
    <row r="56" spans="2:6" ht="12.5">
      <c r="B56" s="49">
        <v>45365.599999999999</v>
      </c>
      <c r="C56" s="55">
        <v>447</v>
      </c>
      <c r="D56" s="68">
        <v>13.84</v>
      </c>
      <c r="E56" s="57">
        <v>6186.48</v>
      </c>
      <c r="F56" s="56" t="s">
        <v>12</v>
      </c>
    </row>
    <row r="57" spans="2:6" ht="12.5">
      <c r="B57" s="49">
        <v>45365.606944444444</v>
      </c>
      <c r="C57" s="55">
        <v>501</v>
      </c>
      <c r="D57" s="68">
        <v>13.82</v>
      </c>
      <c r="E57" s="57">
        <v>6923.82</v>
      </c>
      <c r="F57" s="56" t="s">
        <v>12</v>
      </c>
    </row>
    <row r="58" spans="2:6" ht="12.5">
      <c r="B58" s="49">
        <v>45365.61041666667</v>
      </c>
      <c r="C58" s="55">
        <v>10</v>
      </c>
      <c r="D58" s="68">
        <v>13.8</v>
      </c>
      <c r="E58" s="57">
        <v>138</v>
      </c>
      <c r="F58" s="56" t="s">
        <v>12</v>
      </c>
    </row>
    <row r="59" spans="2:6" ht="12.5">
      <c r="B59" s="49">
        <v>45365.61041666667</v>
      </c>
      <c r="C59" s="55">
        <v>468</v>
      </c>
      <c r="D59" s="68">
        <v>13.8</v>
      </c>
      <c r="E59" s="57">
        <v>6458.4000000000005</v>
      </c>
      <c r="F59" s="56" t="s">
        <v>12</v>
      </c>
    </row>
    <row r="60" spans="2:6" ht="12.5">
      <c r="B60" s="49">
        <v>45365.617361111108</v>
      </c>
      <c r="C60" s="55">
        <v>466</v>
      </c>
      <c r="D60" s="68">
        <v>13.85</v>
      </c>
      <c r="E60" s="57">
        <v>6454.0999999999995</v>
      </c>
      <c r="F60" s="56" t="s">
        <v>12</v>
      </c>
    </row>
    <row r="61" spans="2:6" ht="12.5">
      <c r="B61" s="49">
        <v>45365.624305555553</v>
      </c>
      <c r="C61" s="55">
        <v>107</v>
      </c>
      <c r="D61" s="68">
        <v>13.87</v>
      </c>
      <c r="E61" s="57">
        <v>1484.09</v>
      </c>
      <c r="F61" s="56" t="s">
        <v>12</v>
      </c>
    </row>
    <row r="62" spans="2:6" ht="12.5">
      <c r="B62" s="49">
        <v>45365.624305555553</v>
      </c>
      <c r="C62" s="55">
        <v>335</v>
      </c>
      <c r="D62" s="68">
        <v>13.87</v>
      </c>
      <c r="E62" s="57">
        <v>4646.45</v>
      </c>
      <c r="F62" s="56" t="s">
        <v>12</v>
      </c>
    </row>
    <row r="63" spans="2:6" ht="12.5">
      <c r="B63" s="49">
        <v>45365.631249999999</v>
      </c>
      <c r="C63" s="55">
        <v>476</v>
      </c>
      <c r="D63" s="68">
        <v>13.87</v>
      </c>
      <c r="E63" s="57">
        <v>6602.12</v>
      </c>
      <c r="F63" s="56" t="s">
        <v>12</v>
      </c>
    </row>
    <row r="64" spans="2:6" ht="12.5">
      <c r="B64" s="49">
        <v>45365.638888888891</v>
      </c>
      <c r="C64" s="55">
        <v>531</v>
      </c>
      <c r="D64" s="68">
        <v>13.89</v>
      </c>
      <c r="E64" s="57">
        <v>7375.59</v>
      </c>
      <c r="F64" s="56" t="s">
        <v>12</v>
      </c>
    </row>
    <row r="65" spans="2:6" ht="12.5">
      <c r="B65" s="49">
        <v>45365.648611111108</v>
      </c>
      <c r="C65" s="55">
        <v>434</v>
      </c>
      <c r="D65" s="68">
        <v>13.85</v>
      </c>
      <c r="E65" s="57">
        <v>6010.9</v>
      </c>
      <c r="F65" s="56" t="s">
        <v>12</v>
      </c>
    </row>
    <row r="66" spans="2:6" ht="12.5">
      <c r="B66" s="49">
        <v>45365.655555555553</v>
      </c>
      <c r="C66" s="55">
        <v>398</v>
      </c>
      <c r="D66" s="68">
        <v>13.86</v>
      </c>
      <c r="E66" s="57">
        <v>5516.28</v>
      </c>
      <c r="F66" s="56" t="s">
        <v>12</v>
      </c>
    </row>
    <row r="67" spans="2:6" ht="12.5">
      <c r="B67" s="49">
        <v>45365.655555555553</v>
      </c>
      <c r="C67" s="55">
        <v>86</v>
      </c>
      <c r="D67" s="68">
        <v>13.86</v>
      </c>
      <c r="E67" s="57">
        <v>1191.96</v>
      </c>
      <c r="F67" s="56" t="s">
        <v>12</v>
      </c>
    </row>
    <row r="68" spans="2:6" ht="12.5">
      <c r="B68" s="49">
        <v>45365.65902777778</v>
      </c>
      <c r="C68" s="55">
        <v>449</v>
      </c>
      <c r="D68" s="68">
        <v>13.87</v>
      </c>
      <c r="E68" s="57">
        <v>6227.6299999999992</v>
      </c>
      <c r="F68" s="56" t="s">
        <v>12</v>
      </c>
    </row>
    <row r="69" spans="2:6" ht="12.5">
      <c r="B69" s="49">
        <v>45365.667361111111</v>
      </c>
      <c r="C69" s="55">
        <v>464</v>
      </c>
      <c r="D69" s="68">
        <v>13.8</v>
      </c>
      <c r="E69" s="57">
        <v>6403.2000000000007</v>
      </c>
      <c r="F69" s="56" t="s">
        <v>12</v>
      </c>
    </row>
    <row r="70" spans="2:6" ht="12.5">
      <c r="B70" s="49">
        <v>45365.676388888889</v>
      </c>
      <c r="C70" s="55">
        <v>483</v>
      </c>
      <c r="D70" s="68">
        <v>13.81</v>
      </c>
      <c r="E70" s="57">
        <v>6670.2300000000005</v>
      </c>
      <c r="F70" s="56" t="s">
        <v>12</v>
      </c>
    </row>
    <row r="71" spans="2:6" ht="12.5">
      <c r="B71" s="49">
        <v>45365.676388888889</v>
      </c>
      <c r="C71" s="55">
        <v>37</v>
      </c>
      <c r="D71" s="68">
        <v>13.81</v>
      </c>
      <c r="E71" s="57">
        <v>510.97</v>
      </c>
      <c r="F71" s="56" t="s">
        <v>12</v>
      </c>
    </row>
    <row r="72" spans="2:6" ht="12.5">
      <c r="B72" s="49">
        <v>45365.679166666669</v>
      </c>
      <c r="C72" s="55">
        <v>186</v>
      </c>
      <c r="D72" s="68">
        <v>13.8</v>
      </c>
      <c r="E72" s="57">
        <v>2566.8000000000002</v>
      </c>
      <c r="F72" s="56" t="s">
        <v>12</v>
      </c>
    </row>
    <row r="73" spans="2:6" ht="12.5">
      <c r="B73" s="49">
        <v>45365.679166666669</v>
      </c>
      <c r="C73" s="55">
        <v>319</v>
      </c>
      <c r="D73" s="68">
        <v>13.8</v>
      </c>
      <c r="E73" s="57">
        <v>4402.2</v>
      </c>
      <c r="F73" s="56" t="s">
        <v>12</v>
      </c>
    </row>
    <row r="74" spans="2:6" ht="12.5">
      <c r="B74" s="49">
        <v>45365.6875</v>
      </c>
      <c r="C74" s="55">
        <v>486</v>
      </c>
      <c r="D74" s="68">
        <v>13.77</v>
      </c>
      <c r="E74" s="57">
        <v>6692.2199999999993</v>
      </c>
      <c r="F74" s="56" t="s">
        <v>12</v>
      </c>
    </row>
    <row r="75" spans="2:6" ht="12.5">
      <c r="B75" s="49">
        <v>45365.695138888892</v>
      </c>
      <c r="C75" s="55">
        <v>517</v>
      </c>
      <c r="D75" s="68">
        <v>13.77</v>
      </c>
      <c r="E75" s="57">
        <v>7119.09</v>
      </c>
      <c r="F75" s="56" t="s">
        <v>12</v>
      </c>
    </row>
    <row r="76" spans="2:6" ht="12.5">
      <c r="B76" s="49">
        <v>45365.709722222222</v>
      </c>
      <c r="C76" s="55">
        <v>490</v>
      </c>
      <c r="D76" s="68">
        <v>13.81</v>
      </c>
      <c r="E76" s="57">
        <v>6766.9000000000005</v>
      </c>
      <c r="F76" s="56" t="s">
        <v>12</v>
      </c>
    </row>
    <row r="77" spans="2:6" ht="12.5">
      <c r="B77" s="49">
        <v>45365.724305555559</v>
      </c>
      <c r="C77" s="55">
        <v>400</v>
      </c>
      <c r="D77" s="68">
        <v>13.79</v>
      </c>
      <c r="E77" s="57">
        <v>5516</v>
      </c>
      <c r="F77" s="56" t="s">
        <v>12</v>
      </c>
    </row>
    <row r="78" spans="2:6" ht="12.5">
      <c r="B78" s="49">
        <v>45365.724305555559</v>
      </c>
      <c r="C78" s="55">
        <v>35</v>
      </c>
      <c r="D78" s="68">
        <v>13.79</v>
      </c>
      <c r="E78" s="57">
        <v>482.65</v>
      </c>
      <c r="F78" s="56" t="s">
        <v>12</v>
      </c>
    </row>
    <row r="79" spans="2:6" ht="12.5">
      <c r="B79" s="49">
        <v>45365.724305555559</v>
      </c>
      <c r="C79" s="55">
        <v>27</v>
      </c>
      <c r="D79" s="68">
        <v>13.79</v>
      </c>
      <c r="E79" s="57">
        <v>372.33</v>
      </c>
      <c r="F79" s="56" t="s">
        <v>12</v>
      </c>
    </row>
    <row r="80" spans="2:6" ht="12.5">
      <c r="B80" s="49">
        <v>45365.724305555559</v>
      </c>
      <c r="C80" s="55">
        <v>282</v>
      </c>
      <c r="D80" s="68">
        <v>13.79</v>
      </c>
      <c r="E80" s="57">
        <v>3888.7799999999997</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5">
      <c r="B17" s="30">
        <v>45364</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45364.378472222219</v>
      </c>
      <c r="C20" s="55">
        <v>37</v>
      </c>
      <c r="D20" s="68">
        <v>13.77</v>
      </c>
      <c r="E20" s="57">
        <v>509.49</v>
      </c>
      <c r="F20" s="56" t="s">
        <v>12</v>
      </c>
      <c r="G20" s="42"/>
      <c r="H20" s="44"/>
      <c r="I20" s="44"/>
      <c r="J20" s="44"/>
      <c r="K20" s="44"/>
    </row>
    <row r="21" spans="2:12" ht="12.5">
      <c r="B21" s="49">
        <v>45364.378472222219</v>
      </c>
      <c r="C21" s="55">
        <v>71</v>
      </c>
      <c r="D21" s="68">
        <v>13.77</v>
      </c>
      <c r="E21" s="57">
        <v>977.67</v>
      </c>
      <c r="F21" s="79" t="s">
        <v>12</v>
      </c>
    </row>
    <row r="22" spans="2:12" ht="12.5">
      <c r="B22" s="49">
        <v>45364.382951388892</v>
      </c>
      <c r="C22" s="55">
        <v>54</v>
      </c>
      <c r="D22" s="68">
        <v>13.76</v>
      </c>
      <c r="E22" s="57">
        <v>743.04</v>
      </c>
      <c r="F22" s="94" t="s">
        <v>12</v>
      </c>
    </row>
    <row r="23" spans="2:12" ht="12.5">
      <c r="B23" s="49">
        <v>45364.382951388892</v>
      </c>
      <c r="C23" s="55">
        <v>6</v>
      </c>
      <c r="D23" s="68">
        <v>13.76</v>
      </c>
      <c r="E23" s="57">
        <v>82.56</v>
      </c>
      <c r="F23" s="56" t="s">
        <v>12</v>
      </c>
    </row>
    <row r="24" spans="2:12" ht="12.5">
      <c r="B24" s="49">
        <v>45364.382951388892</v>
      </c>
      <c r="C24" s="55">
        <v>60</v>
      </c>
      <c r="D24" s="68">
        <v>13.76</v>
      </c>
      <c r="E24" s="57">
        <v>825.6</v>
      </c>
      <c r="F24" s="56" t="s">
        <v>12</v>
      </c>
    </row>
    <row r="25" spans="2:12" ht="12.5">
      <c r="B25" s="49">
        <v>45364.382951388892</v>
      </c>
      <c r="C25" s="55">
        <v>122</v>
      </c>
      <c r="D25" s="68">
        <v>13.76</v>
      </c>
      <c r="E25" s="57">
        <v>1678.72</v>
      </c>
      <c r="F25" s="56" t="s">
        <v>12</v>
      </c>
    </row>
    <row r="26" spans="2:12" ht="12.5">
      <c r="B26" s="49">
        <v>45364.382951388892</v>
      </c>
      <c r="C26" s="55">
        <v>603</v>
      </c>
      <c r="D26" s="68">
        <v>13.76</v>
      </c>
      <c r="E26" s="57">
        <v>8297.2800000000007</v>
      </c>
      <c r="F26" s="56" t="s">
        <v>12</v>
      </c>
    </row>
    <row r="27" spans="2:12" ht="12.5">
      <c r="B27" s="49">
        <v>45364.382951388892</v>
      </c>
      <c r="C27" s="55">
        <v>440</v>
      </c>
      <c r="D27" s="68">
        <v>13.76</v>
      </c>
      <c r="E27" s="57">
        <v>6054.4</v>
      </c>
      <c r="F27" s="56" t="s">
        <v>12</v>
      </c>
    </row>
    <row r="28" spans="2:12" ht="12.5">
      <c r="B28" s="49">
        <v>45364.382951388892</v>
      </c>
      <c r="C28" s="55">
        <v>163</v>
      </c>
      <c r="D28" s="68">
        <v>13.76</v>
      </c>
      <c r="E28" s="57">
        <v>2242.88</v>
      </c>
      <c r="F28" s="56" t="s">
        <v>12</v>
      </c>
    </row>
    <row r="29" spans="2:12" ht="12.5">
      <c r="B29" s="49">
        <v>45364.385625000003</v>
      </c>
      <c r="C29" s="55">
        <v>453</v>
      </c>
      <c r="D29" s="68">
        <v>13.74</v>
      </c>
      <c r="E29" s="57">
        <v>6224.22</v>
      </c>
      <c r="F29" s="56" t="s">
        <v>12</v>
      </c>
    </row>
    <row r="30" spans="2:12" ht="12.5">
      <c r="B30" s="49">
        <v>45364.396469907406</v>
      </c>
      <c r="C30" s="55">
        <v>524</v>
      </c>
      <c r="D30" s="68">
        <v>13.71</v>
      </c>
      <c r="E30" s="57">
        <v>7184.0400000000009</v>
      </c>
      <c r="F30" s="56" t="s">
        <v>12</v>
      </c>
    </row>
    <row r="31" spans="2:12" ht="12.5">
      <c r="B31" s="49">
        <v>45364.400578703702</v>
      </c>
      <c r="C31" s="55">
        <v>379</v>
      </c>
      <c r="D31" s="68">
        <v>13.71</v>
      </c>
      <c r="E31" s="57">
        <v>5196.09</v>
      </c>
      <c r="F31" s="56" t="s">
        <v>12</v>
      </c>
    </row>
    <row r="32" spans="2:12" ht="12.5">
      <c r="B32" s="49">
        <v>45364.400578703702</v>
      </c>
      <c r="C32" s="55">
        <v>165</v>
      </c>
      <c r="D32" s="68">
        <v>13.71</v>
      </c>
      <c r="E32" s="57">
        <v>2262.15</v>
      </c>
      <c r="F32" s="56" t="s">
        <v>12</v>
      </c>
    </row>
    <row r="33" spans="2:6" ht="12.5">
      <c r="B33" s="49">
        <v>45364.402268518519</v>
      </c>
      <c r="C33" s="55">
        <v>440</v>
      </c>
      <c r="D33" s="68">
        <v>13.7</v>
      </c>
      <c r="E33" s="57">
        <v>6028</v>
      </c>
      <c r="F33" s="56" t="s">
        <v>12</v>
      </c>
    </row>
    <row r="34" spans="2:6" ht="12.5">
      <c r="B34" s="49">
        <v>45364.409456018519</v>
      </c>
      <c r="C34" s="55">
        <v>461</v>
      </c>
      <c r="D34" s="68">
        <v>13.71</v>
      </c>
      <c r="E34" s="57">
        <v>6320.31</v>
      </c>
      <c r="F34" s="56" t="s">
        <v>12</v>
      </c>
    </row>
    <row r="35" spans="2:6" ht="12.5">
      <c r="B35" s="49">
        <v>45364.421666666669</v>
      </c>
      <c r="C35" s="55">
        <v>9</v>
      </c>
      <c r="D35" s="68">
        <v>13.77</v>
      </c>
      <c r="E35" s="57">
        <v>123.92999999999999</v>
      </c>
      <c r="F35" s="56" t="s">
        <v>12</v>
      </c>
    </row>
    <row r="36" spans="2:6" ht="12.5">
      <c r="B36" s="49">
        <v>45364.425011574072</v>
      </c>
      <c r="C36" s="55">
        <v>995</v>
      </c>
      <c r="D36" s="68">
        <v>13.77</v>
      </c>
      <c r="E36" s="57">
        <v>13701.15</v>
      </c>
      <c r="F36" s="56" t="s">
        <v>12</v>
      </c>
    </row>
    <row r="37" spans="2:6" ht="12.5">
      <c r="B37" s="49">
        <v>45364.428263888891</v>
      </c>
      <c r="C37" s="55">
        <v>486</v>
      </c>
      <c r="D37" s="68">
        <v>13.75</v>
      </c>
      <c r="E37" s="57">
        <v>6682.5</v>
      </c>
      <c r="F37" s="56" t="s">
        <v>12</v>
      </c>
    </row>
    <row r="38" spans="2:6" ht="12.5">
      <c r="B38" s="49">
        <v>45364.448912037034</v>
      </c>
      <c r="C38" s="55">
        <v>1</v>
      </c>
      <c r="D38" s="68">
        <v>13.78</v>
      </c>
      <c r="E38" s="57">
        <v>13.78</v>
      </c>
      <c r="F38" s="56" t="s">
        <v>12</v>
      </c>
    </row>
    <row r="39" spans="2:6" ht="12.5">
      <c r="B39" s="49">
        <v>45364.448912037034</v>
      </c>
      <c r="C39" s="55">
        <v>914</v>
      </c>
      <c r="D39" s="68">
        <v>13.78</v>
      </c>
      <c r="E39" s="57">
        <v>12594.92</v>
      </c>
      <c r="F39" s="56" t="s">
        <v>12</v>
      </c>
    </row>
    <row r="40" spans="2:6" ht="12.5">
      <c r="B40" s="49">
        <v>45364.448912037034</v>
      </c>
      <c r="C40" s="55">
        <v>493</v>
      </c>
      <c r="D40" s="68">
        <v>13.78</v>
      </c>
      <c r="E40" s="57">
        <v>6793.54</v>
      </c>
      <c r="F40" s="56" t="s">
        <v>12</v>
      </c>
    </row>
    <row r="41" spans="2:6" ht="12.5">
      <c r="B41" s="49">
        <v>45364.460127314815</v>
      </c>
      <c r="C41" s="55">
        <v>306</v>
      </c>
      <c r="D41" s="68">
        <v>13.8</v>
      </c>
      <c r="E41" s="57">
        <v>4222.8</v>
      </c>
      <c r="F41" s="56" t="s">
        <v>12</v>
      </c>
    </row>
    <row r="42" spans="2:6" ht="12.5">
      <c r="B42" s="49">
        <v>45364.460127314815</v>
      </c>
      <c r="C42" s="55">
        <v>191</v>
      </c>
      <c r="D42" s="68">
        <v>13.8</v>
      </c>
      <c r="E42" s="57">
        <v>2635.8</v>
      </c>
      <c r="F42" s="56" t="s">
        <v>12</v>
      </c>
    </row>
    <row r="43" spans="2:6" ht="12.5">
      <c r="B43" s="49">
        <v>45364.469618055555</v>
      </c>
      <c r="C43" s="55">
        <v>439</v>
      </c>
      <c r="D43" s="68">
        <v>13.79</v>
      </c>
      <c r="E43" s="57">
        <v>6053.8099999999995</v>
      </c>
      <c r="F43" s="56" t="s">
        <v>12</v>
      </c>
    </row>
    <row r="44" spans="2:6" ht="12.5">
      <c r="B44" s="49">
        <v>45364.480486111112</v>
      </c>
      <c r="C44" s="55">
        <v>488</v>
      </c>
      <c r="D44" s="68">
        <v>13.8</v>
      </c>
      <c r="E44" s="57">
        <v>6734.4000000000005</v>
      </c>
      <c r="F44" s="56" t="s">
        <v>12</v>
      </c>
    </row>
    <row r="45" spans="2:6" ht="12.5">
      <c r="B45" s="49">
        <v>45364.488217592596</v>
      </c>
      <c r="C45" s="55">
        <v>435</v>
      </c>
      <c r="D45" s="68">
        <v>13.84</v>
      </c>
      <c r="E45" s="57">
        <v>6020.4</v>
      </c>
      <c r="F45" s="56" t="s">
        <v>12</v>
      </c>
    </row>
    <row r="46" spans="2:6" ht="12.5">
      <c r="B46" s="49">
        <v>45364.500405092593</v>
      </c>
      <c r="C46" s="55">
        <v>923</v>
      </c>
      <c r="D46" s="68">
        <v>13.86</v>
      </c>
      <c r="E46" s="57">
        <v>12792.779999999999</v>
      </c>
      <c r="F46" s="56" t="s">
        <v>12</v>
      </c>
    </row>
    <row r="47" spans="2:6" ht="12.5">
      <c r="B47" s="49">
        <v>45364.52957175926</v>
      </c>
      <c r="C47" s="55">
        <v>470</v>
      </c>
      <c r="D47" s="68">
        <v>13.85</v>
      </c>
      <c r="E47" s="57">
        <v>6509.5</v>
      </c>
      <c r="F47" s="56" t="s">
        <v>12</v>
      </c>
    </row>
    <row r="48" spans="2:6" ht="12.5">
      <c r="B48" s="49">
        <v>45364.533518518518</v>
      </c>
      <c r="C48" s="55">
        <v>279</v>
      </c>
      <c r="D48" s="68">
        <v>13.84</v>
      </c>
      <c r="E48" s="57">
        <v>3861.36</v>
      </c>
      <c r="F48" s="56" t="s">
        <v>12</v>
      </c>
    </row>
    <row r="49" spans="2:6" ht="12.5">
      <c r="B49" s="49">
        <v>45364.533518518518</v>
      </c>
      <c r="C49" s="55">
        <v>161</v>
      </c>
      <c r="D49" s="68">
        <v>13.84</v>
      </c>
      <c r="E49" s="57">
        <v>2228.2399999999998</v>
      </c>
      <c r="F49" s="56" t="s">
        <v>12</v>
      </c>
    </row>
    <row r="50" spans="2:6" ht="12.5">
      <c r="B50" s="49">
        <v>45364.533518518518</v>
      </c>
      <c r="C50" s="55">
        <v>480</v>
      </c>
      <c r="D50" s="68">
        <v>13.84</v>
      </c>
      <c r="E50" s="57">
        <v>6643.2</v>
      </c>
      <c r="F50" s="56" t="s">
        <v>12</v>
      </c>
    </row>
    <row r="51" spans="2:6" ht="12.5">
      <c r="B51" s="49">
        <v>45364.533518518518</v>
      </c>
      <c r="C51" s="55">
        <v>488</v>
      </c>
      <c r="D51" s="68">
        <v>13.84</v>
      </c>
      <c r="E51" s="57">
        <v>6753.92</v>
      </c>
      <c r="F51" s="56" t="s">
        <v>12</v>
      </c>
    </row>
    <row r="52" spans="2:6" ht="12.5">
      <c r="B52" s="49">
        <v>45364.565312500003</v>
      </c>
      <c r="C52" s="55">
        <v>372</v>
      </c>
      <c r="D52" s="68">
        <v>13.82</v>
      </c>
      <c r="E52" s="57">
        <v>5141.04</v>
      </c>
      <c r="F52" s="56" t="s">
        <v>12</v>
      </c>
    </row>
    <row r="53" spans="2:6" ht="12.5">
      <c r="B53" s="49">
        <v>45364.565312500003</v>
      </c>
      <c r="C53" s="55">
        <v>66</v>
      </c>
      <c r="D53" s="68">
        <v>13.82</v>
      </c>
      <c r="E53" s="57">
        <v>912.12</v>
      </c>
      <c r="F53" s="56" t="s">
        <v>12</v>
      </c>
    </row>
    <row r="54" spans="2:6" ht="12.5">
      <c r="B54" s="49">
        <v>45364.565312500003</v>
      </c>
      <c r="C54" s="55">
        <v>428</v>
      </c>
      <c r="D54" s="68">
        <v>13.82</v>
      </c>
      <c r="E54" s="57">
        <v>5914.96</v>
      </c>
      <c r="F54" s="56" t="s">
        <v>12</v>
      </c>
    </row>
    <row r="55" spans="2:6" ht="12.5">
      <c r="B55" s="49">
        <v>45364.565312500003</v>
      </c>
      <c r="C55" s="55">
        <v>438</v>
      </c>
      <c r="D55" s="68">
        <v>13.82</v>
      </c>
      <c r="E55" s="57">
        <v>6053.16</v>
      </c>
      <c r="F55" s="56" t="s">
        <v>12</v>
      </c>
    </row>
    <row r="56" spans="2:6" ht="12.5">
      <c r="B56" s="49">
        <v>45364.575706018521</v>
      </c>
      <c r="C56" s="55">
        <v>500</v>
      </c>
      <c r="D56" s="68">
        <v>13.86</v>
      </c>
      <c r="E56" s="57">
        <v>6930</v>
      </c>
      <c r="F56" s="56" t="s">
        <v>12</v>
      </c>
    </row>
    <row r="57" spans="2:6" ht="12.5">
      <c r="B57" s="49">
        <v>45364.592881944445</v>
      </c>
      <c r="C57" s="55">
        <v>474</v>
      </c>
      <c r="D57" s="68">
        <v>13.84</v>
      </c>
      <c r="E57" s="57">
        <v>6560.16</v>
      </c>
      <c r="F57" s="56" t="s">
        <v>12</v>
      </c>
    </row>
    <row r="58" spans="2:6" ht="12.5">
      <c r="B58" s="49">
        <v>45364.596759259257</v>
      </c>
      <c r="C58" s="55">
        <v>467</v>
      </c>
      <c r="D58" s="68">
        <v>13.83</v>
      </c>
      <c r="E58" s="57">
        <v>6458.61</v>
      </c>
      <c r="F58" s="56" t="s">
        <v>12</v>
      </c>
    </row>
    <row r="59" spans="2:6" ht="12.5">
      <c r="B59" s="49">
        <v>45364.602418981478</v>
      </c>
      <c r="C59" s="55">
        <v>504</v>
      </c>
      <c r="D59" s="68">
        <v>13.82</v>
      </c>
      <c r="E59" s="57">
        <v>6965.28</v>
      </c>
      <c r="F59" s="56" t="s">
        <v>12</v>
      </c>
    </row>
    <row r="60" spans="2:6" ht="12.5">
      <c r="B60" s="49">
        <v>45364.62263888889</v>
      </c>
      <c r="C60" s="55">
        <v>477</v>
      </c>
      <c r="D60" s="68">
        <v>13.88</v>
      </c>
      <c r="E60" s="57">
        <v>6620.76</v>
      </c>
      <c r="F60" s="56" t="s">
        <v>12</v>
      </c>
    </row>
    <row r="61" spans="2:6" ht="12.5">
      <c r="B61" s="49">
        <v>45364.62263888889</v>
      </c>
      <c r="C61" s="55">
        <v>942</v>
      </c>
      <c r="D61" s="68">
        <v>13.88</v>
      </c>
      <c r="E61" s="57">
        <v>13074.960000000001</v>
      </c>
      <c r="F61" s="56" t="s">
        <v>12</v>
      </c>
    </row>
    <row r="62" spans="2:6" ht="12.5">
      <c r="B62" s="49">
        <v>45364.633067129631</v>
      </c>
      <c r="C62" s="55">
        <v>505</v>
      </c>
      <c r="D62" s="68">
        <v>13.85</v>
      </c>
      <c r="E62" s="57">
        <v>6994.25</v>
      </c>
      <c r="F62" s="56" t="s">
        <v>12</v>
      </c>
    </row>
    <row r="63" spans="2:6" ht="12.5">
      <c r="B63" s="49">
        <v>45364.64130787037</v>
      </c>
      <c r="C63" s="55">
        <v>466</v>
      </c>
      <c r="D63" s="68">
        <v>13.86</v>
      </c>
      <c r="E63" s="57">
        <v>6458.7599999999993</v>
      </c>
      <c r="F63" s="56" t="s">
        <v>12</v>
      </c>
    </row>
    <row r="64" spans="2:6" ht="12.5">
      <c r="B64" s="49">
        <v>45364.654768518521</v>
      </c>
      <c r="C64" s="55">
        <v>498</v>
      </c>
      <c r="D64" s="68">
        <v>13.86</v>
      </c>
      <c r="E64" s="57">
        <v>6902.28</v>
      </c>
      <c r="F64" s="56" t="s">
        <v>12</v>
      </c>
    </row>
    <row r="65" spans="2:6" ht="12.5">
      <c r="B65" s="49">
        <v>45364.654768518521</v>
      </c>
      <c r="C65" s="55">
        <v>531</v>
      </c>
      <c r="D65" s="68">
        <v>13.86</v>
      </c>
      <c r="E65" s="57">
        <v>7359.66</v>
      </c>
      <c r="F65" s="56" t="s">
        <v>12</v>
      </c>
    </row>
    <row r="66" spans="2:6" ht="12.5">
      <c r="B66" s="49">
        <v>45364.660636574074</v>
      </c>
      <c r="C66" s="55">
        <v>451</v>
      </c>
      <c r="D66" s="68">
        <v>13.85</v>
      </c>
      <c r="E66" s="57">
        <v>6246.3499999999995</v>
      </c>
      <c r="F66" s="56" t="s">
        <v>12</v>
      </c>
    </row>
    <row r="67" spans="2:6" ht="12.5">
      <c r="B67" s="49">
        <v>45364.668182870373</v>
      </c>
      <c r="C67" s="55">
        <v>450</v>
      </c>
      <c r="D67" s="68">
        <v>13.82</v>
      </c>
      <c r="E67" s="57">
        <v>6219</v>
      </c>
      <c r="F67" s="56" t="s">
        <v>12</v>
      </c>
    </row>
    <row r="68" spans="2:6" ht="12.5">
      <c r="B68" s="49">
        <v>45364.693611111114</v>
      </c>
      <c r="C68" s="55">
        <v>19</v>
      </c>
      <c r="D68" s="68">
        <v>13.85</v>
      </c>
      <c r="E68" s="57">
        <v>263.14999999999998</v>
      </c>
      <c r="F68" s="56" t="s">
        <v>12</v>
      </c>
    </row>
    <row r="69" spans="2:6" ht="12.5">
      <c r="B69" s="49">
        <v>45364.693611111114</v>
      </c>
      <c r="C69" s="55">
        <v>103</v>
      </c>
      <c r="D69" s="68">
        <v>13.85</v>
      </c>
      <c r="E69" s="57">
        <v>1426.55</v>
      </c>
      <c r="F69" s="56" t="s">
        <v>12</v>
      </c>
    </row>
    <row r="70" spans="2:6" ht="12.5">
      <c r="B70" s="49">
        <v>45364.693611111114</v>
      </c>
      <c r="C70" s="55">
        <v>36</v>
      </c>
      <c r="D70" s="68">
        <v>13.85</v>
      </c>
      <c r="E70" s="57">
        <v>498.59999999999997</v>
      </c>
      <c r="F70" s="56" t="s">
        <v>12</v>
      </c>
    </row>
    <row r="71" spans="2:6" ht="12.5">
      <c r="B71" s="49">
        <v>45364.693611111114</v>
      </c>
      <c r="C71" s="55">
        <v>200</v>
      </c>
      <c r="D71" s="68">
        <v>13.85</v>
      </c>
      <c r="E71" s="57">
        <v>2770</v>
      </c>
      <c r="F71" s="56" t="s">
        <v>12</v>
      </c>
    </row>
    <row r="72" spans="2:6" ht="12.5">
      <c r="B72" s="49">
        <v>45364.693611111114</v>
      </c>
      <c r="C72" s="55">
        <v>161</v>
      </c>
      <c r="D72" s="68">
        <v>13.85</v>
      </c>
      <c r="E72" s="57">
        <v>2229.85</v>
      </c>
      <c r="F72" s="56" t="s">
        <v>12</v>
      </c>
    </row>
    <row r="73" spans="2:6" ht="12.5">
      <c r="B73" s="49">
        <v>45364.697465277779</v>
      </c>
      <c r="C73" s="55">
        <v>23</v>
      </c>
      <c r="D73" s="68">
        <v>13.85</v>
      </c>
      <c r="E73" s="57">
        <v>318.55</v>
      </c>
      <c r="F73" s="56" t="s">
        <v>12</v>
      </c>
    </row>
    <row r="74" spans="2:6" ht="12.5">
      <c r="B74" s="49">
        <v>45364.697465277779</v>
      </c>
      <c r="C74" s="55">
        <v>499</v>
      </c>
      <c r="D74" s="68">
        <v>13.85</v>
      </c>
      <c r="E74" s="57">
        <v>6911.15</v>
      </c>
      <c r="F74" s="56" t="s">
        <v>12</v>
      </c>
    </row>
    <row r="75" spans="2:6" ht="12.5">
      <c r="B75" s="49">
        <v>45364.699942129628</v>
      </c>
      <c r="C75" s="55">
        <v>881</v>
      </c>
      <c r="D75" s="68">
        <v>13.84</v>
      </c>
      <c r="E75" s="57">
        <v>12193.039999999999</v>
      </c>
      <c r="F75" s="56" t="s">
        <v>12</v>
      </c>
    </row>
    <row r="76" spans="2:6" ht="12.5">
      <c r="B76" s="49">
        <v>45364.699942129628</v>
      </c>
      <c r="C76" s="55">
        <v>441</v>
      </c>
      <c r="D76" s="68">
        <v>13.84</v>
      </c>
      <c r="E76" s="57">
        <v>6103.44</v>
      </c>
      <c r="F76" s="56" t="s">
        <v>12</v>
      </c>
    </row>
    <row r="77" spans="2:6" ht="12.5">
      <c r="B77" s="49">
        <v>45364.699942129628</v>
      </c>
      <c r="C77" s="55">
        <v>29</v>
      </c>
      <c r="D77" s="68">
        <v>13.84</v>
      </c>
      <c r="E77" s="57">
        <v>401.36</v>
      </c>
      <c r="F77" s="56" t="s">
        <v>12</v>
      </c>
    </row>
    <row r="78" spans="2:6" ht="12.5">
      <c r="B78" s="49">
        <v>45364.717141203706</v>
      </c>
      <c r="C78" s="55">
        <v>437</v>
      </c>
      <c r="D78" s="68">
        <v>13.85</v>
      </c>
      <c r="E78" s="57">
        <v>6052.45</v>
      </c>
      <c r="F78" s="56" t="s">
        <v>12</v>
      </c>
    </row>
    <row r="79" spans="2:6" ht="12.5">
      <c r="B79" s="49">
        <v>45364.717141203706</v>
      </c>
      <c r="C79" s="55">
        <v>159</v>
      </c>
      <c r="D79" s="68">
        <v>13.85</v>
      </c>
      <c r="E79" s="57">
        <v>2202.15</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5">
      <c r="B17" s="30">
        <v>45363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45363.380497685182</v>
      </c>
      <c r="C20" s="55">
        <v>492</v>
      </c>
      <c r="D20" s="68">
        <v>13.82</v>
      </c>
      <c r="E20" s="57">
        <v>6799.4400000000005</v>
      </c>
      <c r="F20" s="56" t="s">
        <v>12</v>
      </c>
      <c r="G20" s="42"/>
      <c r="H20" s="44"/>
      <c r="I20" s="44"/>
      <c r="J20" s="44"/>
      <c r="K20" s="44"/>
    </row>
    <row r="21" spans="2:12" ht="12.5">
      <c r="B21" s="49">
        <v>45363.380497685182</v>
      </c>
      <c r="C21" s="55">
        <v>479</v>
      </c>
      <c r="D21" s="68">
        <v>13.82</v>
      </c>
      <c r="E21" s="57">
        <v>6619.78</v>
      </c>
      <c r="F21" s="79" t="s">
        <v>12</v>
      </c>
    </row>
    <row r="22" spans="2:12" ht="12.5">
      <c r="B22" s="49">
        <v>45363.38658564815</v>
      </c>
      <c r="C22" s="55">
        <v>483</v>
      </c>
      <c r="D22" s="68">
        <v>13.73</v>
      </c>
      <c r="E22" s="57">
        <v>6631.59</v>
      </c>
      <c r="F22" s="94" t="s">
        <v>12</v>
      </c>
    </row>
    <row r="23" spans="2:12" ht="12.5">
      <c r="B23" s="49">
        <v>45363.39166666667</v>
      </c>
      <c r="C23" s="55">
        <v>263</v>
      </c>
      <c r="D23" s="68">
        <v>13.79</v>
      </c>
      <c r="E23" s="57">
        <v>3626.77</v>
      </c>
      <c r="F23" s="56" t="s">
        <v>12</v>
      </c>
    </row>
    <row r="24" spans="2:12" ht="12.5">
      <c r="B24" s="49">
        <v>45363.39166666667</v>
      </c>
      <c r="C24" s="55">
        <v>610</v>
      </c>
      <c r="D24" s="68">
        <v>13.79</v>
      </c>
      <c r="E24" s="57">
        <v>8411.9</v>
      </c>
      <c r="F24" s="56" t="s">
        <v>12</v>
      </c>
    </row>
    <row r="25" spans="2:12" ht="12.5">
      <c r="B25" s="49">
        <v>45363.394594907404</v>
      </c>
      <c r="C25" s="55">
        <v>460</v>
      </c>
      <c r="D25" s="68">
        <v>13.81</v>
      </c>
      <c r="E25" s="57">
        <v>6352.6</v>
      </c>
      <c r="F25" s="56" t="s">
        <v>12</v>
      </c>
    </row>
    <row r="26" spans="2:12" ht="12.5">
      <c r="B26" s="49">
        <v>45363.405057870368</v>
      </c>
      <c r="C26" s="55">
        <v>494</v>
      </c>
      <c r="D26" s="68">
        <v>13.82</v>
      </c>
      <c r="E26" s="57">
        <v>6827.08</v>
      </c>
      <c r="F26" s="56" t="s">
        <v>12</v>
      </c>
    </row>
    <row r="27" spans="2:12" ht="12.5">
      <c r="B27" s="49">
        <v>45363.419421296298</v>
      </c>
      <c r="C27" s="55">
        <v>304</v>
      </c>
      <c r="D27" s="68">
        <v>13.82</v>
      </c>
      <c r="E27" s="57">
        <v>4201.28</v>
      </c>
      <c r="F27" s="56" t="s">
        <v>12</v>
      </c>
    </row>
    <row r="28" spans="2:12" ht="12.5">
      <c r="B28" s="49">
        <v>45363.42523148148</v>
      </c>
      <c r="C28" s="55">
        <v>465</v>
      </c>
      <c r="D28" s="68">
        <v>13.82</v>
      </c>
      <c r="E28" s="57">
        <v>6426.3</v>
      </c>
      <c r="F28" s="56" t="s">
        <v>12</v>
      </c>
    </row>
    <row r="29" spans="2:12" ht="12.5">
      <c r="B29" s="49">
        <v>45363.42523148148</v>
      </c>
      <c r="C29" s="55">
        <v>413</v>
      </c>
      <c r="D29" s="68">
        <v>13.82</v>
      </c>
      <c r="E29" s="57">
        <v>5707.66</v>
      </c>
      <c r="F29" s="56" t="s">
        <v>12</v>
      </c>
    </row>
    <row r="30" spans="2:12" ht="12.5">
      <c r="B30" s="49">
        <v>45363.42523148148</v>
      </c>
      <c r="C30" s="55">
        <v>497</v>
      </c>
      <c r="D30" s="68">
        <v>13.82</v>
      </c>
      <c r="E30" s="57">
        <v>6868.54</v>
      </c>
      <c r="F30" s="56" t="s">
        <v>12</v>
      </c>
    </row>
    <row r="31" spans="2:12" ht="12.5">
      <c r="B31" s="49">
        <v>45363.42523148148</v>
      </c>
      <c r="C31" s="55">
        <v>420</v>
      </c>
      <c r="D31" s="68">
        <v>13.82</v>
      </c>
      <c r="E31" s="57">
        <v>5804.4000000000005</v>
      </c>
      <c r="F31" s="56" t="s">
        <v>12</v>
      </c>
    </row>
    <row r="32" spans="2:12" ht="12.5">
      <c r="B32" s="49">
        <v>45363.451909722222</v>
      </c>
      <c r="C32" s="55">
        <v>350</v>
      </c>
      <c r="D32" s="68">
        <v>13.84</v>
      </c>
      <c r="E32" s="57">
        <v>4844</v>
      </c>
      <c r="F32" s="56" t="s">
        <v>12</v>
      </c>
    </row>
    <row r="33" spans="2:6" ht="12.5">
      <c r="B33" s="49">
        <v>45363.451909722222</v>
      </c>
      <c r="C33" s="55">
        <v>1061</v>
      </c>
      <c r="D33" s="68">
        <v>13.84</v>
      </c>
      <c r="E33" s="57">
        <v>14684.24</v>
      </c>
      <c r="F33" s="56" t="s">
        <v>12</v>
      </c>
    </row>
    <row r="34" spans="2:6" ht="12.5">
      <c r="B34" s="49">
        <v>45363.451909722222</v>
      </c>
      <c r="C34" s="55">
        <v>139</v>
      </c>
      <c r="D34" s="68">
        <v>13.84</v>
      </c>
      <c r="E34" s="57">
        <v>1923.76</v>
      </c>
      <c r="F34" s="56" t="s">
        <v>12</v>
      </c>
    </row>
    <row r="35" spans="2:6" ht="12.5">
      <c r="B35" s="49">
        <v>45363.451909722222</v>
      </c>
      <c r="C35" s="55">
        <v>341</v>
      </c>
      <c r="D35" s="68">
        <v>13.84</v>
      </c>
      <c r="E35" s="57">
        <v>4719.4399999999996</v>
      </c>
      <c r="F35" s="56" t="s">
        <v>12</v>
      </c>
    </row>
    <row r="36" spans="2:6" ht="12.5">
      <c r="B36" s="49">
        <v>45363.471076388887</v>
      </c>
      <c r="C36" s="55">
        <v>500</v>
      </c>
      <c r="D36" s="68">
        <v>13.84</v>
      </c>
      <c r="E36" s="57">
        <v>6920</v>
      </c>
      <c r="F36" s="56" t="s">
        <v>12</v>
      </c>
    </row>
    <row r="37" spans="2:6" ht="12.5">
      <c r="B37" s="49">
        <v>45363.475937499999</v>
      </c>
      <c r="C37" s="55">
        <v>494</v>
      </c>
      <c r="D37" s="68">
        <v>13.85</v>
      </c>
      <c r="E37" s="57">
        <v>6841.9</v>
      </c>
      <c r="F37" s="56" t="s">
        <v>12</v>
      </c>
    </row>
    <row r="38" spans="2:6" ht="12.5">
      <c r="B38" s="49">
        <v>45363.489872685182</v>
      </c>
      <c r="C38" s="55">
        <v>329</v>
      </c>
      <c r="D38" s="68">
        <v>13.85</v>
      </c>
      <c r="E38" s="57">
        <v>4556.6499999999996</v>
      </c>
      <c r="F38" s="56" t="s">
        <v>12</v>
      </c>
    </row>
    <row r="39" spans="2:6" ht="12.5">
      <c r="B39" s="49">
        <v>45363.489872685182</v>
      </c>
      <c r="C39" s="55">
        <v>45</v>
      </c>
      <c r="D39" s="68">
        <v>13.85</v>
      </c>
      <c r="E39" s="57">
        <v>623.25</v>
      </c>
      <c r="F39" s="56" t="s">
        <v>12</v>
      </c>
    </row>
    <row r="40" spans="2:6" ht="12.5">
      <c r="B40" s="49">
        <v>45363.489872685182</v>
      </c>
      <c r="C40" s="55">
        <v>75</v>
      </c>
      <c r="D40" s="68">
        <v>13.85</v>
      </c>
      <c r="E40" s="57">
        <v>1038.75</v>
      </c>
      <c r="F40" s="56" t="s">
        <v>12</v>
      </c>
    </row>
    <row r="41" spans="2:6" ht="12.5">
      <c r="B41" s="49">
        <v>45363.49386574074</v>
      </c>
      <c r="C41" s="55">
        <v>485</v>
      </c>
      <c r="D41" s="68">
        <v>13.83</v>
      </c>
      <c r="E41" s="57">
        <v>6707.55</v>
      </c>
      <c r="F41" s="56" t="s">
        <v>12</v>
      </c>
    </row>
    <row r="42" spans="2:6" ht="12.5">
      <c r="B42" s="49">
        <v>45363.503738425927</v>
      </c>
      <c r="C42" s="55">
        <v>434</v>
      </c>
      <c r="D42" s="68">
        <v>13.81</v>
      </c>
      <c r="E42" s="57">
        <v>5993.54</v>
      </c>
      <c r="F42" s="56" t="s">
        <v>12</v>
      </c>
    </row>
    <row r="43" spans="2:6" ht="12.5">
      <c r="B43" s="49">
        <v>45363.519618055558</v>
      </c>
      <c r="C43" s="55">
        <v>88</v>
      </c>
      <c r="D43" s="68">
        <v>13.83</v>
      </c>
      <c r="E43" s="57">
        <v>1217.04</v>
      </c>
      <c r="F43" s="56" t="s">
        <v>12</v>
      </c>
    </row>
    <row r="44" spans="2:6" ht="12.5">
      <c r="B44" s="49">
        <v>45363.519618055558</v>
      </c>
      <c r="C44" s="55">
        <v>762</v>
      </c>
      <c r="D44" s="68">
        <v>13.83</v>
      </c>
      <c r="E44" s="57">
        <v>10538.460000000001</v>
      </c>
      <c r="F44" s="56" t="s">
        <v>12</v>
      </c>
    </row>
    <row r="45" spans="2:6" ht="12.5">
      <c r="B45" s="49">
        <v>45363.533634259256</v>
      </c>
      <c r="C45" s="55">
        <v>439</v>
      </c>
      <c r="D45" s="68">
        <v>13.82</v>
      </c>
      <c r="E45" s="57">
        <v>6066.9800000000005</v>
      </c>
      <c r="F45" s="56" t="s">
        <v>12</v>
      </c>
    </row>
    <row r="46" spans="2:6" ht="12.5">
      <c r="B46" s="49">
        <v>45363.559131944443</v>
      </c>
      <c r="C46" s="55">
        <v>35</v>
      </c>
      <c r="D46" s="68">
        <v>13.81</v>
      </c>
      <c r="E46" s="57">
        <v>483.35</v>
      </c>
      <c r="F46" s="56" t="s">
        <v>12</v>
      </c>
    </row>
    <row r="47" spans="2:6" ht="12.5">
      <c r="B47" s="49">
        <v>45363.559131944443</v>
      </c>
      <c r="C47" s="55">
        <v>429</v>
      </c>
      <c r="D47" s="68">
        <v>13.81</v>
      </c>
      <c r="E47" s="57">
        <v>5924.49</v>
      </c>
      <c r="F47" s="56" t="s">
        <v>12</v>
      </c>
    </row>
    <row r="48" spans="2:6" ht="12.5">
      <c r="B48" s="49">
        <v>45363.56082175926</v>
      </c>
      <c r="C48" s="55">
        <v>414</v>
      </c>
      <c r="D48" s="68">
        <v>13.8</v>
      </c>
      <c r="E48" s="57">
        <v>5713.2000000000007</v>
      </c>
      <c r="F48" s="56" t="s">
        <v>12</v>
      </c>
    </row>
    <row r="49" spans="2:6" ht="12.5">
      <c r="B49" s="49">
        <v>45363.56082175926</v>
      </c>
      <c r="C49" s="55">
        <v>416</v>
      </c>
      <c r="D49" s="68">
        <v>13.8</v>
      </c>
      <c r="E49" s="57">
        <v>5740.8</v>
      </c>
      <c r="F49" s="56" t="s">
        <v>12</v>
      </c>
    </row>
    <row r="50" spans="2:6" ht="12.5">
      <c r="B50" s="49">
        <v>45363.56082175926</v>
      </c>
      <c r="C50" s="55">
        <v>423</v>
      </c>
      <c r="D50" s="68">
        <v>13.8</v>
      </c>
      <c r="E50" s="57">
        <v>5837.4000000000005</v>
      </c>
      <c r="F50" s="56" t="s">
        <v>12</v>
      </c>
    </row>
    <row r="51" spans="2:6" ht="12.5">
      <c r="B51" s="49">
        <v>45363.57403935185</v>
      </c>
      <c r="C51" s="55">
        <v>486</v>
      </c>
      <c r="D51" s="68">
        <v>13.82</v>
      </c>
      <c r="E51" s="57">
        <v>6716.52</v>
      </c>
      <c r="F51" s="56" t="s">
        <v>12</v>
      </c>
    </row>
    <row r="52" spans="2:6" ht="12.5">
      <c r="B52" s="49">
        <v>45363.584074074075</v>
      </c>
      <c r="C52" s="55">
        <v>499</v>
      </c>
      <c r="D52" s="68">
        <v>13.79</v>
      </c>
      <c r="E52" s="57">
        <v>6881.2099999999991</v>
      </c>
      <c r="F52" s="56" t="s">
        <v>12</v>
      </c>
    </row>
    <row r="53" spans="2:6" ht="12.5">
      <c r="B53" s="49">
        <v>45363.604664351849</v>
      </c>
      <c r="C53" s="55">
        <v>978</v>
      </c>
      <c r="D53" s="68">
        <v>13.81</v>
      </c>
      <c r="E53" s="57">
        <v>13506.18</v>
      </c>
      <c r="F53" s="56" t="s">
        <v>12</v>
      </c>
    </row>
    <row r="54" spans="2:6" ht="12.5">
      <c r="B54" s="49">
        <v>45363.611400462964</v>
      </c>
      <c r="C54" s="55">
        <v>449</v>
      </c>
      <c r="D54" s="68">
        <v>13.79</v>
      </c>
      <c r="E54" s="57">
        <v>6191.71</v>
      </c>
      <c r="F54" s="56" t="s">
        <v>12</v>
      </c>
    </row>
    <row r="55" spans="2:6" ht="12.5">
      <c r="B55" s="49">
        <v>45363.615636574075</v>
      </c>
      <c r="C55" s="55">
        <v>486</v>
      </c>
      <c r="D55" s="68">
        <v>13.8</v>
      </c>
      <c r="E55" s="57">
        <v>6706.8</v>
      </c>
      <c r="F55" s="56" t="s">
        <v>12</v>
      </c>
    </row>
    <row r="56" spans="2:6" ht="12.5">
      <c r="B56" s="49">
        <v>45363.628067129626</v>
      </c>
      <c r="C56" s="55">
        <v>430</v>
      </c>
      <c r="D56" s="68">
        <v>13.82</v>
      </c>
      <c r="E56" s="57">
        <v>5942.6</v>
      </c>
      <c r="F56" s="56" t="s">
        <v>12</v>
      </c>
    </row>
    <row r="57" spans="2:6" ht="12.5">
      <c r="B57" s="49">
        <v>45363.628067129626</v>
      </c>
      <c r="C57" s="55">
        <v>8</v>
      </c>
      <c r="D57" s="68">
        <v>13.82</v>
      </c>
      <c r="E57" s="57">
        <v>110.56</v>
      </c>
      <c r="F57" s="56" t="s">
        <v>12</v>
      </c>
    </row>
    <row r="58" spans="2:6" ht="12.5">
      <c r="B58" s="49">
        <v>45363.628067129626</v>
      </c>
      <c r="C58" s="55">
        <v>442</v>
      </c>
      <c r="D58" s="68">
        <v>13.82</v>
      </c>
      <c r="E58" s="57">
        <v>6108.4400000000005</v>
      </c>
      <c r="F58" s="56" t="s">
        <v>12</v>
      </c>
    </row>
    <row r="59" spans="2:6" ht="12.5">
      <c r="B59" s="49">
        <v>45363.638333333336</v>
      </c>
      <c r="C59" s="55">
        <v>459</v>
      </c>
      <c r="D59" s="68">
        <v>13.83</v>
      </c>
      <c r="E59" s="57">
        <v>6347.97</v>
      </c>
      <c r="F59" s="56" t="s">
        <v>12</v>
      </c>
    </row>
    <row r="60" spans="2:6" ht="12.5">
      <c r="B60" s="49">
        <v>45363.646539351852</v>
      </c>
      <c r="C60" s="55">
        <v>453</v>
      </c>
      <c r="D60" s="68">
        <v>13.84</v>
      </c>
      <c r="E60" s="57">
        <v>6269.5199999999995</v>
      </c>
      <c r="F60" s="56" t="s">
        <v>12</v>
      </c>
    </row>
    <row r="61" spans="2:6" ht="12.5">
      <c r="B61" s="49">
        <v>45363.656921296293</v>
      </c>
      <c r="C61" s="55">
        <v>454</v>
      </c>
      <c r="D61" s="68">
        <v>13.82</v>
      </c>
      <c r="E61" s="57">
        <v>6274.28</v>
      </c>
      <c r="F61" s="56" t="s">
        <v>12</v>
      </c>
    </row>
    <row r="62" spans="2:6" ht="12.5">
      <c r="B62" s="49">
        <v>45363.656921296293</v>
      </c>
      <c r="C62" s="55">
        <v>469</v>
      </c>
      <c r="D62" s="68">
        <v>13.82</v>
      </c>
      <c r="E62" s="57">
        <v>6481.58</v>
      </c>
      <c r="F62" s="56" t="s">
        <v>12</v>
      </c>
    </row>
    <row r="63" spans="2:6" ht="12.5">
      <c r="B63" s="49">
        <v>45363.668206018519</v>
      </c>
      <c r="C63" s="55">
        <v>447</v>
      </c>
      <c r="D63" s="68">
        <v>13.82</v>
      </c>
      <c r="E63" s="57">
        <v>6177.54</v>
      </c>
      <c r="F63" s="56" t="s">
        <v>12</v>
      </c>
    </row>
    <row r="64" spans="2:6" ht="12.5">
      <c r="B64" s="49">
        <v>45363.668206018519</v>
      </c>
      <c r="C64" s="55">
        <v>44</v>
      </c>
      <c r="D64" s="68">
        <v>13.82</v>
      </c>
      <c r="E64" s="57">
        <v>608.08000000000004</v>
      </c>
      <c r="F64" s="56" t="s">
        <v>12</v>
      </c>
    </row>
    <row r="65" spans="2:6" ht="12.5">
      <c r="B65" s="49">
        <v>45363.673750000002</v>
      </c>
      <c r="C65" s="55">
        <v>473</v>
      </c>
      <c r="D65" s="68">
        <v>13.81</v>
      </c>
      <c r="E65" s="57">
        <v>6532.13</v>
      </c>
      <c r="F65" s="56" t="s">
        <v>12</v>
      </c>
    </row>
    <row r="66" spans="2:6" ht="12.5">
      <c r="B66" s="49">
        <v>45363.677546296298</v>
      </c>
      <c r="C66" s="55">
        <v>415</v>
      </c>
      <c r="D66" s="68">
        <v>13.82</v>
      </c>
      <c r="E66" s="57">
        <v>5735.3</v>
      </c>
      <c r="F66" s="56" t="s">
        <v>12</v>
      </c>
    </row>
    <row r="67" spans="2:6" ht="12.5">
      <c r="B67" s="49">
        <v>45363.677546296298</v>
      </c>
      <c r="C67" s="55">
        <v>47</v>
      </c>
      <c r="D67" s="68">
        <v>13.82</v>
      </c>
      <c r="E67" s="57">
        <v>649.54</v>
      </c>
      <c r="F67" s="56" t="s">
        <v>12</v>
      </c>
    </row>
    <row r="68" spans="2:6" ht="12.5">
      <c r="B68" s="49">
        <v>45363.685624999998</v>
      </c>
      <c r="C68" s="55">
        <v>262</v>
      </c>
      <c r="D68" s="68">
        <v>13.79</v>
      </c>
      <c r="E68" s="57">
        <v>3612.9799999999996</v>
      </c>
      <c r="F68" s="56" t="s">
        <v>12</v>
      </c>
    </row>
    <row r="69" spans="2:6" ht="12.5">
      <c r="B69" s="49">
        <v>45363.685856481483</v>
      </c>
      <c r="C69" s="55">
        <v>33</v>
      </c>
      <c r="D69" s="68">
        <v>13.79</v>
      </c>
      <c r="E69" s="57">
        <v>455.07</v>
      </c>
      <c r="F69" s="56" t="s">
        <v>12</v>
      </c>
    </row>
    <row r="70" spans="2:6" ht="12.5">
      <c r="B70" s="49">
        <v>45363.687557870369</v>
      </c>
      <c r="C70" s="55">
        <v>185</v>
      </c>
      <c r="D70" s="68">
        <v>13.79</v>
      </c>
      <c r="E70" s="57">
        <v>2551.1499999999996</v>
      </c>
      <c r="F70" s="56" t="s">
        <v>12</v>
      </c>
    </row>
    <row r="71" spans="2:6" ht="12.5">
      <c r="B71" s="49">
        <v>45363.694594907407</v>
      </c>
      <c r="C71" s="55">
        <v>446</v>
      </c>
      <c r="D71" s="68">
        <v>13.8</v>
      </c>
      <c r="E71" s="57">
        <v>6154.8</v>
      </c>
      <c r="F71" s="56" t="s">
        <v>12</v>
      </c>
    </row>
    <row r="72" spans="2:6" ht="12.5">
      <c r="B72" s="49">
        <v>45363.698807870373</v>
      </c>
      <c r="C72" s="55">
        <v>486</v>
      </c>
      <c r="D72" s="68">
        <v>13.79</v>
      </c>
      <c r="E72" s="57">
        <v>6701.94</v>
      </c>
      <c r="F72" s="56" t="s">
        <v>12</v>
      </c>
    </row>
    <row r="73" spans="2:6" ht="12.5">
      <c r="B73" s="49">
        <v>45363.717106481483</v>
      </c>
      <c r="C73" s="55">
        <v>486</v>
      </c>
      <c r="D73" s="68">
        <v>13.79</v>
      </c>
      <c r="E73" s="57">
        <v>6701.94</v>
      </c>
      <c r="F73" s="56" t="s">
        <v>12</v>
      </c>
    </row>
    <row r="74" spans="2:6" ht="12.5">
      <c r="B74" s="49">
        <v>45363.720347222225</v>
      </c>
      <c r="C74" s="55">
        <v>40</v>
      </c>
      <c r="D74" s="68">
        <v>13.8</v>
      </c>
      <c r="E74" s="57">
        <v>552</v>
      </c>
      <c r="F74" s="56" t="s">
        <v>12</v>
      </c>
    </row>
    <row r="75" spans="2:6" ht="12.5">
      <c r="B75" s="49">
        <v>45363.721284722225</v>
      </c>
      <c r="C75" s="55">
        <v>67</v>
      </c>
      <c r="D75" s="68">
        <v>13.81</v>
      </c>
      <c r="E75" s="57">
        <v>925.27</v>
      </c>
      <c r="F75" s="56" t="s">
        <v>12</v>
      </c>
    </row>
    <row r="76" spans="2:6" ht="12.5">
      <c r="B76" s="49">
        <v>45363.721284722225</v>
      </c>
      <c r="C76" s="55">
        <v>320</v>
      </c>
      <c r="D76" s="68">
        <v>13.81</v>
      </c>
      <c r="E76" s="57">
        <v>4419.2</v>
      </c>
      <c r="F76" s="56" t="s">
        <v>12</v>
      </c>
    </row>
    <row r="77" spans="2:6" ht="12.5">
      <c r="B77" s="49">
        <v>45363.721284722225</v>
      </c>
      <c r="C77" s="55">
        <v>88</v>
      </c>
      <c r="D77" s="68">
        <v>13.81</v>
      </c>
      <c r="E77" s="57">
        <v>1215.28</v>
      </c>
      <c r="F77" s="56" t="s">
        <v>12</v>
      </c>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5">
      <c r="B17" s="30">
        <v>45362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45362.378472222219</v>
      </c>
      <c r="C20" s="55">
        <v>109</v>
      </c>
      <c r="D20" s="68">
        <v>13.84</v>
      </c>
      <c r="E20" s="57">
        <v>1508.56</v>
      </c>
      <c r="F20" s="56" t="s">
        <v>12</v>
      </c>
      <c r="G20" s="42"/>
      <c r="H20" s="44"/>
      <c r="I20" s="44"/>
      <c r="J20" s="44"/>
      <c r="K20" s="44"/>
    </row>
    <row r="21" spans="2:12" ht="12.5">
      <c r="B21" s="49">
        <v>45362.381863425922</v>
      </c>
      <c r="C21" s="55">
        <v>272</v>
      </c>
      <c r="D21" s="68">
        <v>13.85</v>
      </c>
      <c r="E21" s="57">
        <v>3767.2</v>
      </c>
      <c r="F21" s="79" t="s">
        <v>12</v>
      </c>
    </row>
    <row r="22" spans="2:12" ht="12.5">
      <c r="B22" s="49">
        <v>45362.381863425922</v>
      </c>
      <c r="C22" s="55">
        <v>182</v>
      </c>
      <c r="D22" s="68">
        <v>13.85</v>
      </c>
      <c r="E22" s="57">
        <v>2520.6999999999998</v>
      </c>
      <c r="F22" s="94" t="s">
        <v>12</v>
      </c>
    </row>
    <row r="23" spans="2:12" ht="12.5">
      <c r="B23" s="49">
        <v>45362.381863425922</v>
      </c>
      <c r="C23" s="55">
        <v>466</v>
      </c>
      <c r="D23" s="68">
        <v>13.85</v>
      </c>
      <c r="E23" s="57">
        <v>6454.0999999999995</v>
      </c>
      <c r="F23" s="56" t="s">
        <v>12</v>
      </c>
    </row>
    <row r="24" spans="2:12" ht="12.5">
      <c r="B24" s="49">
        <v>45362.381863425922</v>
      </c>
      <c r="C24" s="55">
        <v>449</v>
      </c>
      <c r="D24" s="68">
        <v>13.85</v>
      </c>
      <c r="E24" s="57">
        <v>6218.65</v>
      </c>
      <c r="F24" s="56" t="s">
        <v>12</v>
      </c>
    </row>
    <row r="25" spans="2:12" ht="12.5">
      <c r="B25" s="49">
        <v>45362.385416666664</v>
      </c>
      <c r="C25" s="55">
        <v>455</v>
      </c>
      <c r="D25" s="68">
        <v>13.85</v>
      </c>
      <c r="E25" s="57">
        <v>6301.75</v>
      </c>
      <c r="F25" s="56" t="s">
        <v>12</v>
      </c>
    </row>
    <row r="26" spans="2:12" ht="12.5">
      <c r="B26" s="49">
        <v>45362.389282407406</v>
      </c>
      <c r="C26" s="55">
        <v>438</v>
      </c>
      <c r="D26" s="68">
        <v>13.83</v>
      </c>
      <c r="E26" s="57">
        <v>6057.54</v>
      </c>
      <c r="F26" s="56" t="s">
        <v>12</v>
      </c>
    </row>
    <row r="27" spans="2:12" ht="12.5">
      <c r="B27" s="49">
        <v>45362.396990740737</v>
      </c>
      <c r="C27" s="55">
        <v>536</v>
      </c>
      <c r="D27" s="68">
        <v>13.77</v>
      </c>
      <c r="E27" s="57">
        <v>7380.7199999999993</v>
      </c>
      <c r="F27" s="56" t="s">
        <v>12</v>
      </c>
    </row>
    <row r="28" spans="2:12" ht="12.5">
      <c r="B28" s="49">
        <v>45362.400914351849</v>
      </c>
      <c r="C28" s="55">
        <v>416</v>
      </c>
      <c r="D28" s="68">
        <v>13.75</v>
      </c>
      <c r="E28" s="57">
        <v>5720</v>
      </c>
      <c r="F28" s="56" t="s">
        <v>12</v>
      </c>
    </row>
    <row r="29" spans="2:12" ht="12.5">
      <c r="B29" s="49">
        <v>45362.401192129626</v>
      </c>
      <c r="C29" s="55">
        <v>202</v>
      </c>
      <c r="D29" s="68">
        <v>13.74</v>
      </c>
      <c r="E29" s="57">
        <v>2775.48</v>
      </c>
      <c r="F29" s="56" t="s">
        <v>12</v>
      </c>
    </row>
    <row r="30" spans="2:12" ht="12.5">
      <c r="B30" s="49">
        <v>45362.401192129626</v>
      </c>
      <c r="C30" s="55">
        <v>198</v>
      </c>
      <c r="D30" s="68">
        <v>13.74</v>
      </c>
      <c r="E30" s="57">
        <v>2720.52</v>
      </c>
      <c r="F30" s="56" t="s">
        <v>12</v>
      </c>
    </row>
    <row r="31" spans="2:12" ht="12.5">
      <c r="B31" s="49">
        <v>45362.40625</v>
      </c>
      <c r="C31" s="55">
        <v>437</v>
      </c>
      <c r="D31" s="68">
        <v>13.71</v>
      </c>
      <c r="E31" s="57">
        <v>5991.27</v>
      </c>
      <c r="F31" s="56" t="s">
        <v>12</v>
      </c>
    </row>
    <row r="32" spans="2:12" ht="12.5">
      <c r="B32" s="49">
        <v>45362.413356481484</v>
      </c>
      <c r="C32" s="55">
        <v>429</v>
      </c>
      <c r="D32" s="68">
        <v>13.7</v>
      </c>
      <c r="E32" s="57">
        <v>5877.2999999999993</v>
      </c>
      <c r="F32" s="56" t="s">
        <v>12</v>
      </c>
    </row>
    <row r="33" spans="2:6" ht="12.5">
      <c r="B33" s="49">
        <v>45362.417442129627</v>
      </c>
      <c r="C33" s="55">
        <v>4</v>
      </c>
      <c r="D33" s="68">
        <v>13.69</v>
      </c>
      <c r="E33" s="57">
        <v>54.76</v>
      </c>
      <c r="F33" s="56" t="s">
        <v>12</v>
      </c>
    </row>
    <row r="34" spans="2:6" ht="12.5">
      <c r="B34" s="49">
        <v>45362.419236111113</v>
      </c>
      <c r="C34" s="55">
        <v>396</v>
      </c>
      <c r="D34" s="68">
        <v>13.69</v>
      </c>
      <c r="E34" s="57">
        <v>5421.24</v>
      </c>
      <c r="F34" s="56" t="s">
        <v>12</v>
      </c>
    </row>
    <row r="35" spans="2:6" ht="12.5">
      <c r="B35" s="49">
        <v>45362.427060185182</v>
      </c>
      <c r="C35" s="55">
        <v>308</v>
      </c>
      <c r="D35" s="68">
        <v>13.7</v>
      </c>
      <c r="E35" s="57">
        <v>4219.5999999999995</v>
      </c>
      <c r="F35" s="56" t="s">
        <v>12</v>
      </c>
    </row>
    <row r="36" spans="2:6" ht="12.5">
      <c r="B36" s="49">
        <v>45362.427060185182</v>
      </c>
      <c r="C36" s="55">
        <v>556</v>
      </c>
      <c r="D36" s="68">
        <v>13.7</v>
      </c>
      <c r="E36" s="57">
        <v>7617.2</v>
      </c>
      <c r="F36" s="56" t="s">
        <v>12</v>
      </c>
    </row>
    <row r="37" spans="2:6" ht="12.5">
      <c r="B37" s="49">
        <v>45362.438275462962</v>
      </c>
      <c r="C37" s="55">
        <v>422</v>
      </c>
      <c r="D37" s="68">
        <v>13.74</v>
      </c>
      <c r="E37" s="57">
        <v>5798.28</v>
      </c>
      <c r="F37" s="56" t="s">
        <v>12</v>
      </c>
    </row>
    <row r="38" spans="2:6" ht="12.5">
      <c r="B38" s="49">
        <v>45362.438275462962</v>
      </c>
      <c r="C38" s="55">
        <v>37</v>
      </c>
      <c r="D38" s="68">
        <v>13.74</v>
      </c>
      <c r="E38" s="57">
        <v>508.38</v>
      </c>
      <c r="F38" s="56" t="s">
        <v>12</v>
      </c>
    </row>
    <row r="39" spans="2:6" ht="12.5">
      <c r="B39" s="49">
        <v>45362.438275462962</v>
      </c>
      <c r="C39" s="55">
        <v>197</v>
      </c>
      <c r="D39" s="68">
        <v>13.74</v>
      </c>
      <c r="E39" s="57">
        <v>2706.78</v>
      </c>
      <c r="F39" s="56" t="s">
        <v>12</v>
      </c>
    </row>
    <row r="40" spans="2:6" ht="12.5">
      <c r="B40" s="49">
        <v>45362.438275462962</v>
      </c>
      <c r="C40" s="55">
        <v>271</v>
      </c>
      <c r="D40" s="68">
        <v>13.74</v>
      </c>
      <c r="E40" s="57">
        <v>3723.54</v>
      </c>
      <c r="F40" s="56" t="s">
        <v>12</v>
      </c>
    </row>
    <row r="41" spans="2:6" ht="12.5">
      <c r="B41" s="49">
        <v>45362.446666666663</v>
      </c>
      <c r="C41" s="55">
        <v>163</v>
      </c>
      <c r="D41" s="68">
        <v>13.75</v>
      </c>
      <c r="E41" s="57">
        <v>2241.25</v>
      </c>
      <c r="F41" s="56" t="s">
        <v>12</v>
      </c>
    </row>
    <row r="42" spans="2:6" ht="12.5">
      <c r="B42" s="49">
        <v>45362.446666666663</v>
      </c>
      <c r="C42" s="55">
        <v>316</v>
      </c>
      <c r="D42" s="68">
        <v>13.75</v>
      </c>
      <c r="E42" s="57">
        <v>4345</v>
      </c>
      <c r="F42" s="56" t="s">
        <v>12</v>
      </c>
    </row>
    <row r="43" spans="2:6" ht="12.5">
      <c r="B43" s="49">
        <v>45362.460798611108</v>
      </c>
      <c r="C43" s="55">
        <v>912</v>
      </c>
      <c r="D43" s="68">
        <v>13.81</v>
      </c>
      <c r="E43" s="57">
        <v>12594.720000000001</v>
      </c>
      <c r="F43" s="56" t="s">
        <v>12</v>
      </c>
    </row>
    <row r="44" spans="2:6" ht="12.5">
      <c r="B44" s="49">
        <v>45362.473634259259</v>
      </c>
      <c r="C44" s="55">
        <v>434</v>
      </c>
      <c r="D44" s="68">
        <v>13.81</v>
      </c>
      <c r="E44" s="57">
        <v>5993.54</v>
      </c>
      <c r="F44" s="56" t="s">
        <v>12</v>
      </c>
    </row>
    <row r="45" spans="2:6" ht="12.5">
      <c r="B45" s="49">
        <v>45362.474282407406</v>
      </c>
      <c r="C45" s="55">
        <v>118</v>
      </c>
      <c r="D45" s="68">
        <v>13.8</v>
      </c>
      <c r="E45" s="57">
        <v>1628.4</v>
      </c>
      <c r="F45" s="56" t="s">
        <v>12</v>
      </c>
    </row>
    <row r="46" spans="2:6" ht="12.5">
      <c r="B46" s="49">
        <v>45362.474282407406</v>
      </c>
      <c r="C46" s="55">
        <v>346</v>
      </c>
      <c r="D46" s="68">
        <v>13.8</v>
      </c>
      <c r="E46" s="57">
        <v>4774.8</v>
      </c>
      <c r="F46" s="56" t="s">
        <v>12</v>
      </c>
    </row>
    <row r="47" spans="2:6" ht="12.5">
      <c r="B47" s="49">
        <v>45362.482777777775</v>
      </c>
      <c r="C47" s="55">
        <v>415</v>
      </c>
      <c r="D47" s="68">
        <v>13.78</v>
      </c>
      <c r="E47" s="57">
        <v>5718.7</v>
      </c>
      <c r="F47" s="56" t="s">
        <v>12</v>
      </c>
    </row>
    <row r="48" spans="2:6" ht="12.5">
      <c r="B48" s="49">
        <v>45362.490590277775</v>
      </c>
      <c r="C48" s="55">
        <v>1</v>
      </c>
      <c r="D48" s="68">
        <v>13.8</v>
      </c>
      <c r="E48" s="57">
        <v>13.8</v>
      </c>
      <c r="F48" s="56" t="s">
        <v>12</v>
      </c>
    </row>
    <row r="49" spans="2:6" ht="12.5">
      <c r="B49" s="49">
        <v>45362.490590277775</v>
      </c>
      <c r="C49" s="55">
        <v>476</v>
      </c>
      <c r="D49" s="68">
        <v>13.8</v>
      </c>
      <c r="E49" s="57">
        <v>6568.8</v>
      </c>
      <c r="F49" s="56" t="s">
        <v>12</v>
      </c>
    </row>
    <row r="50" spans="2:6" ht="12.5">
      <c r="B50" s="49">
        <v>45362.513807870368</v>
      </c>
      <c r="C50" s="55">
        <v>70</v>
      </c>
      <c r="D50" s="68">
        <v>13.84</v>
      </c>
      <c r="E50" s="57">
        <v>968.8</v>
      </c>
      <c r="F50" s="56" t="s">
        <v>12</v>
      </c>
    </row>
    <row r="51" spans="2:6" ht="12.5">
      <c r="B51" s="49">
        <v>45362.513807870368</v>
      </c>
      <c r="C51" s="55">
        <v>757</v>
      </c>
      <c r="D51" s="68">
        <v>13.84</v>
      </c>
      <c r="E51" s="57">
        <v>10476.879999999999</v>
      </c>
      <c r="F51" s="56" t="s">
        <v>12</v>
      </c>
    </row>
    <row r="52" spans="2:6" ht="12.5">
      <c r="B52" s="49">
        <v>45362.525335648148</v>
      </c>
      <c r="C52" s="55">
        <v>723</v>
      </c>
      <c r="D52" s="68">
        <v>13.84</v>
      </c>
      <c r="E52" s="57">
        <v>10006.32</v>
      </c>
      <c r="F52" s="56" t="s">
        <v>12</v>
      </c>
    </row>
    <row r="53" spans="2:6" ht="12.5">
      <c r="B53" s="49">
        <v>45362.525335648148</v>
      </c>
      <c r="C53" s="55">
        <v>7</v>
      </c>
      <c r="D53" s="68">
        <v>13.84</v>
      </c>
      <c r="E53" s="57">
        <v>96.88</v>
      </c>
      <c r="F53" s="56" t="s">
        <v>12</v>
      </c>
    </row>
    <row r="54" spans="2:6" ht="12.5">
      <c r="B54" s="49">
        <v>45362.525335648148</v>
      </c>
      <c r="C54" s="55">
        <v>157</v>
      </c>
      <c r="D54" s="68">
        <v>13.84</v>
      </c>
      <c r="E54" s="57">
        <v>2172.88</v>
      </c>
      <c r="F54" s="56" t="s">
        <v>12</v>
      </c>
    </row>
    <row r="55" spans="2:6" ht="12.5">
      <c r="B55" s="49">
        <v>45362.534722222219</v>
      </c>
      <c r="C55" s="55">
        <v>450</v>
      </c>
      <c r="D55" s="68">
        <v>13.85</v>
      </c>
      <c r="E55" s="57">
        <v>6232.5</v>
      </c>
      <c r="F55" s="56" t="s">
        <v>12</v>
      </c>
    </row>
    <row r="56" spans="2:6" ht="12.5">
      <c r="B56" s="49">
        <v>45362.550138888888</v>
      </c>
      <c r="C56" s="55">
        <v>398</v>
      </c>
      <c r="D56" s="68">
        <v>13.84</v>
      </c>
      <c r="E56" s="57">
        <v>5508.32</v>
      </c>
      <c r="F56" s="56" t="s">
        <v>12</v>
      </c>
    </row>
    <row r="57" spans="2:6" ht="12.5">
      <c r="B57" s="49">
        <v>45362.550138888888</v>
      </c>
      <c r="C57" s="55">
        <v>80</v>
      </c>
      <c r="D57" s="68">
        <v>13.84</v>
      </c>
      <c r="E57" s="57">
        <v>1107.2</v>
      </c>
      <c r="F57" s="56" t="s">
        <v>12</v>
      </c>
    </row>
    <row r="58" spans="2:6" ht="12.5">
      <c r="B58" s="49">
        <v>45362.565949074073</v>
      </c>
      <c r="C58" s="55">
        <v>479</v>
      </c>
      <c r="D58" s="68">
        <v>13.82</v>
      </c>
      <c r="E58" s="57">
        <v>6619.78</v>
      </c>
      <c r="F58" s="56" t="s">
        <v>12</v>
      </c>
    </row>
    <row r="59" spans="2:6" ht="12.5">
      <c r="B59" s="49">
        <v>45362.568576388891</v>
      </c>
      <c r="C59" s="55">
        <v>295</v>
      </c>
      <c r="D59" s="68">
        <v>13.82</v>
      </c>
      <c r="E59" s="57">
        <v>4076.9</v>
      </c>
      <c r="F59" s="56" t="s">
        <v>12</v>
      </c>
    </row>
    <row r="60" spans="2:6" ht="12.5">
      <c r="B60" s="49">
        <v>45362.568576388891</v>
      </c>
      <c r="C60" s="55">
        <v>202</v>
      </c>
      <c r="D60" s="68">
        <v>13.82</v>
      </c>
      <c r="E60" s="57">
        <v>2791.64</v>
      </c>
      <c r="F60" s="56" t="s">
        <v>12</v>
      </c>
    </row>
    <row r="61" spans="2:6" ht="12.5">
      <c r="B61" s="49">
        <v>45362.587881944448</v>
      </c>
      <c r="C61" s="55">
        <v>486</v>
      </c>
      <c r="D61" s="68">
        <v>13.82</v>
      </c>
      <c r="E61" s="57">
        <v>6716.52</v>
      </c>
      <c r="F61" s="56" t="s">
        <v>12</v>
      </c>
    </row>
    <row r="62" spans="2:6" ht="12.5">
      <c r="B62" s="49">
        <v>45362.587881944448</v>
      </c>
      <c r="C62" s="55">
        <v>503</v>
      </c>
      <c r="D62" s="68">
        <v>13.82</v>
      </c>
      <c r="E62" s="57">
        <v>6951.46</v>
      </c>
      <c r="F62" s="56" t="s">
        <v>12</v>
      </c>
    </row>
    <row r="63" spans="2:6" ht="12.5">
      <c r="B63" s="49">
        <v>45362.600717592592</v>
      </c>
      <c r="C63" s="55">
        <v>467</v>
      </c>
      <c r="D63" s="68">
        <v>13.82</v>
      </c>
      <c r="E63" s="57">
        <v>6453.9400000000005</v>
      </c>
      <c r="F63" s="56" t="s">
        <v>12</v>
      </c>
    </row>
    <row r="64" spans="2:6" ht="12.5">
      <c r="B64" s="49">
        <v>45362.606458333335</v>
      </c>
      <c r="C64" s="55">
        <v>64</v>
      </c>
      <c r="D64" s="68">
        <v>13.83</v>
      </c>
      <c r="E64" s="57">
        <v>885.12</v>
      </c>
      <c r="F64" s="56" t="s">
        <v>12</v>
      </c>
    </row>
    <row r="65" spans="2:6" ht="12.5">
      <c r="B65" s="49">
        <v>45362.606458333335</v>
      </c>
      <c r="C65" s="55">
        <v>10</v>
      </c>
      <c r="D65" s="68">
        <v>13.83</v>
      </c>
      <c r="E65" s="57">
        <v>138.30000000000001</v>
      </c>
      <c r="F65" s="56" t="s">
        <v>12</v>
      </c>
    </row>
    <row r="66" spans="2:6" ht="12.5">
      <c r="B66" s="49">
        <v>45362.606458333335</v>
      </c>
      <c r="C66" s="55">
        <v>265</v>
      </c>
      <c r="D66" s="68">
        <v>13.83</v>
      </c>
      <c r="E66" s="57">
        <v>3664.95</v>
      </c>
      <c r="F66" s="56" t="s">
        <v>12</v>
      </c>
    </row>
    <row r="67" spans="2:6" ht="12.5">
      <c r="B67" s="49">
        <v>45362.606458333335</v>
      </c>
      <c r="C67" s="55">
        <v>108</v>
      </c>
      <c r="D67" s="68">
        <v>13.83</v>
      </c>
      <c r="E67" s="57">
        <v>1493.64</v>
      </c>
      <c r="F67" s="56" t="s">
        <v>12</v>
      </c>
    </row>
    <row r="68" spans="2:6" ht="12.5">
      <c r="B68" s="49">
        <v>45362.614374999997</v>
      </c>
      <c r="C68" s="55">
        <v>451</v>
      </c>
      <c r="D68" s="68">
        <v>13.89</v>
      </c>
      <c r="E68" s="57">
        <v>6264.39</v>
      </c>
      <c r="F68" s="56" t="s">
        <v>12</v>
      </c>
    </row>
    <row r="69" spans="2:6" ht="12.5">
      <c r="B69" s="49">
        <v>45362.627650462964</v>
      </c>
      <c r="C69" s="55">
        <v>416</v>
      </c>
      <c r="D69" s="68">
        <v>13.87</v>
      </c>
      <c r="E69" s="57">
        <v>5769.92</v>
      </c>
      <c r="F69" s="56" t="s">
        <v>12</v>
      </c>
    </row>
    <row r="70" spans="2:6" ht="12.5">
      <c r="B70" s="49">
        <v>45362.627650462964</v>
      </c>
      <c r="C70" s="55">
        <v>494</v>
      </c>
      <c r="D70" s="68">
        <v>13.87</v>
      </c>
      <c r="E70" s="57">
        <v>6851.78</v>
      </c>
      <c r="F70" s="56" t="s">
        <v>12</v>
      </c>
    </row>
    <row r="71" spans="2:6" ht="12.5">
      <c r="B71" s="49">
        <v>45362.639467592591</v>
      </c>
      <c r="C71" s="55">
        <v>433</v>
      </c>
      <c r="D71" s="68">
        <v>13.81</v>
      </c>
      <c r="E71" s="57">
        <v>5979.7300000000005</v>
      </c>
      <c r="F71" s="56" t="s">
        <v>12</v>
      </c>
    </row>
    <row r="72" spans="2:6" ht="12.5">
      <c r="B72" s="49">
        <v>45362.647037037037</v>
      </c>
      <c r="C72" s="55">
        <v>325</v>
      </c>
      <c r="D72" s="68">
        <v>13.81</v>
      </c>
      <c r="E72" s="57">
        <v>4488.25</v>
      </c>
      <c r="F72" s="56" t="s">
        <v>12</v>
      </c>
    </row>
    <row r="73" spans="2:6" ht="12.5">
      <c r="B73" s="49">
        <v>45362.647037037037</v>
      </c>
      <c r="C73" s="55">
        <v>157</v>
      </c>
      <c r="D73" s="68">
        <v>13.81</v>
      </c>
      <c r="E73" s="57">
        <v>2168.17</v>
      </c>
      <c r="F73" s="56" t="s">
        <v>12</v>
      </c>
    </row>
    <row r="74" spans="2:6" ht="12.5">
      <c r="B74" s="49">
        <v>45362.651030092595</v>
      </c>
      <c r="C74" s="55">
        <v>466</v>
      </c>
      <c r="D74" s="68">
        <v>13.82</v>
      </c>
      <c r="E74" s="57">
        <v>6440.12</v>
      </c>
      <c r="F74" s="56" t="s">
        <v>12</v>
      </c>
    </row>
    <row r="75" spans="2:6" ht="12.5">
      <c r="B75" s="49">
        <v>45362.659953703704</v>
      </c>
      <c r="C75" s="55">
        <v>432</v>
      </c>
      <c r="D75" s="68">
        <v>13.85</v>
      </c>
      <c r="E75" s="57">
        <v>5983.2</v>
      </c>
      <c r="F75" s="56" t="s">
        <v>12</v>
      </c>
    </row>
    <row r="76" spans="2:6" ht="12.5">
      <c r="B76" s="49">
        <v>45362.669351851851</v>
      </c>
      <c r="C76" s="55">
        <v>438</v>
      </c>
      <c r="D76" s="68">
        <v>13.81</v>
      </c>
      <c r="E76" s="57">
        <v>6048.7800000000007</v>
      </c>
      <c r="F76" s="56" t="s">
        <v>12</v>
      </c>
    </row>
    <row r="77" spans="2:6" ht="12.5">
      <c r="B77" s="49">
        <v>45362.673958333333</v>
      </c>
      <c r="C77" s="55">
        <v>424</v>
      </c>
      <c r="D77" s="68">
        <v>13.81</v>
      </c>
      <c r="E77" s="57">
        <v>5855.4400000000005</v>
      </c>
      <c r="F77" s="56" t="s">
        <v>12</v>
      </c>
    </row>
    <row r="78" spans="2:6" ht="12.5">
      <c r="B78" s="49">
        <v>45362.687754629631</v>
      </c>
      <c r="C78" s="55">
        <v>924</v>
      </c>
      <c r="D78" s="68">
        <v>13.83</v>
      </c>
      <c r="E78" s="57">
        <v>12778.92</v>
      </c>
      <c r="F78" s="56" t="s">
        <v>12</v>
      </c>
    </row>
    <row r="79" spans="2:6" ht="12.5">
      <c r="B79" s="49">
        <v>45362.697951388887</v>
      </c>
      <c r="C79" s="55">
        <v>476</v>
      </c>
      <c r="D79" s="68">
        <v>13.83</v>
      </c>
      <c r="E79" s="57">
        <v>6583.08</v>
      </c>
      <c r="F79" s="56" t="s">
        <v>12</v>
      </c>
    </row>
    <row r="80" spans="2:6" ht="12.5">
      <c r="B80" s="49">
        <v>45362.703206018516</v>
      </c>
      <c r="C80" s="55">
        <v>19</v>
      </c>
      <c r="D80" s="68">
        <v>13.82</v>
      </c>
      <c r="E80" s="57">
        <v>262.58</v>
      </c>
      <c r="F80" s="56" t="s">
        <v>12</v>
      </c>
    </row>
    <row r="81" spans="2:6" ht="12.5">
      <c r="B81" s="49">
        <v>45362.703206018516</v>
      </c>
      <c r="C81" s="55">
        <v>25</v>
      </c>
      <c r="D81" s="68">
        <v>13.82</v>
      </c>
      <c r="E81" s="57">
        <v>345.5</v>
      </c>
      <c r="F81" s="56" t="s">
        <v>12</v>
      </c>
    </row>
    <row r="82" spans="2:6" ht="12.5">
      <c r="B82" s="49">
        <v>45362.703206018516</v>
      </c>
      <c r="C82" s="55">
        <v>410</v>
      </c>
      <c r="D82" s="68">
        <v>13.82</v>
      </c>
      <c r="E82" s="57">
        <v>5666.2</v>
      </c>
      <c r="F82" s="56" t="s">
        <v>12</v>
      </c>
    </row>
    <row r="83" spans="2:6" ht="12.5">
      <c r="B83" s="49">
        <v>45362.717488425929</v>
      </c>
      <c r="C83" s="55">
        <v>5</v>
      </c>
      <c r="D83" s="68">
        <v>13.81</v>
      </c>
      <c r="E83" s="57">
        <v>69.05</v>
      </c>
      <c r="F83" s="56" t="s">
        <v>12</v>
      </c>
    </row>
    <row r="84" spans="2:6" ht="12.5">
      <c r="B84" s="49">
        <v>45362.717488425929</v>
      </c>
      <c r="C84" s="55">
        <v>1</v>
      </c>
      <c r="D84" s="68">
        <v>13.81</v>
      </c>
      <c r="E84" s="57">
        <v>13.81</v>
      </c>
      <c r="F84" s="56" t="s">
        <v>12</v>
      </c>
    </row>
    <row r="85" spans="2:6" ht="12.5">
      <c r="B85" s="49">
        <v>45362.720914351848</v>
      </c>
      <c r="C85" s="55">
        <v>724</v>
      </c>
      <c r="D85" s="68">
        <v>13.82</v>
      </c>
      <c r="E85" s="57">
        <v>10005.68</v>
      </c>
      <c r="F85" s="56" t="s">
        <v>12</v>
      </c>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5">
      <c r="B17" s="30">
        <v>45359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45359.383344907408</v>
      </c>
      <c r="C20" s="55">
        <v>436</v>
      </c>
      <c r="D20" s="68">
        <v>13.95</v>
      </c>
      <c r="E20" s="57">
        <v>6082.2</v>
      </c>
      <c r="F20" s="56" t="s">
        <v>12</v>
      </c>
      <c r="G20" s="42"/>
      <c r="H20" s="44"/>
      <c r="I20" s="44"/>
      <c r="J20" s="44"/>
      <c r="K20" s="44"/>
    </row>
    <row r="21" spans="2:12" ht="12.5">
      <c r="B21" s="49">
        <v>45359.386053240742</v>
      </c>
      <c r="C21" s="55">
        <v>264</v>
      </c>
      <c r="D21" s="68">
        <v>13.95</v>
      </c>
      <c r="E21" s="57">
        <v>3682.7999999999997</v>
      </c>
      <c r="F21" s="79" t="s">
        <v>12</v>
      </c>
    </row>
    <row r="22" spans="2:12" ht="12.5">
      <c r="B22" s="49">
        <v>45359.386053240742</v>
      </c>
      <c r="C22" s="55">
        <v>154</v>
      </c>
      <c r="D22" s="68">
        <v>13.95</v>
      </c>
      <c r="E22" s="57">
        <v>2148.2999999999997</v>
      </c>
      <c r="F22" s="94" t="s">
        <v>12</v>
      </c>
    </row>
    <row r="23" spans="2:12" ht="12.5">
      <c r="B23" s="49">
        <v>45359.386053240742</v>
      </c>
      <c r="C23" s="55">
        <v>50</v>
      </c>
      <c r="D23" s="68">
        <v>13.95</v>
      </c>
      <c r="E23" s="57">
        <v>697.5</v>
      </c>
      <c r="F23" s="56" t="s">
        <v>12</v>
      </c>
    </row>
    <row r="24" spans="2:12" ht="12.5">
      <c r="B24" s="49">
        <v>45359.387627314813</v>
      </c>
      <c r="C24" s="55">
        <v>807</v>
      </c>
      <c r="D24" s="68">
        <v>13.94</v>
      </c>
      <c r="E24" s="57">
        <v>11249.58</v>
      </c>
      <c r="F24" s="56" t="s">
        <v>12</v>
      </c>
    </row>
    <row r="25" spans="2:12" ht="12.5">
      <c r="B25" s="49">
        <v>45359.387627314813</v>
      </c>
      <c r="C25" s="55">
        <v>436</v>
      </c>
      <c r="D25" s="68">
        <v>13.94</v>
      </c>
      <c r="E25" s="57">
        <v>6077.84</v>
      </c>
      <c r="F25" s="56" t="s">
        <v>12</v>
      </c>
    </row>
    <row r="26" spans="2:12" ht="12.5">
      <c r="B26" s="49">
        <v>45359.396597222221</v>
      </c>
      <c r="C26" s="55">
        <v>417</v>
      </c>
      <c r="D26" s="68">
        <v>13.93</v>
      </c>
      <c r="E26" s="57">
        <v>5808.8099999999995</v>
      </c>
      <c r="F26" s="56" t="s">
        <v>12</v>
      </c>
    </row>
    <row r="27" spans="2:12" ht="12.5">
      <c r="B27" s="49">
        <v>45359.403263888889</v>
      </c>
      <c r="C27" s="55">
        <v>435</v>
      </c>
      <c r="D27" s="68">
        <v>13.95</v>
      </c>
      <c r="E27" s="57">
        <v>6068.25</v>
      </c>
      <c r="F27" s="56" t="s">
        <v>12</v>
      </c>
    </row>
    <row r="28" spans="2:12" ht="12.5">
      <c r="B28" s="49">
        <v>45359.410104166665</v>
      </c>
      <c r="C28" s="55">
        <v>480</v>
      </c>
      <c r="D28" s="68">
        <v>13.96</v>
      </c>
      <c r="E28" s="57">
        <v>6700.8</v>
      </c>
      <c r="F28" s="56" t="s">
        <v>12</v>
      </c>
    </row>
    <row r="29" spans="2:12" ht="12.5">
      <c r="B29" s="49">
        <v>45359.41578703704</v>
      </c>
      <c r="C29" s="55">
        <v>165</v>
      </c>
      <c r="D29" s="68">
        <v>13.97</v>
      </c>
      <c r="E29" s="57">
        <v>2305.0500000000002</v>
      </c>
      <c r="F29" s="56" t="s">
        <v>12</v>
      </c>
    </row>
    <row r="30" spans="2:12" ht="12.5">
      <c r="B30" s="49">
        <v>45359.41578703704</v>
      </c>
      <c r="C30" s="55">
        <v>288</v>
      </c>
      <c r="D30" s="68">
        <v>13.97</v>
      </c>
      <c r="E30" s="57">
        <v>4023.36</v>
      </c>
      <c r="F30" s="56" t="s">
        <v>12</v>
      </c>
    </row>
    <row r="31" spans="2:12" ht="12.5">
      <c r="B31" s="49">
        <v>45359.430381944447</v>
      </c>
      <c r="C31" s="55">
        <v>7</v>
      </c>
      <c r="D31" s="68">
        <v>13.97</v>
      </c>
      <c r="E31" s="57">
        <v>97.79</v>
      </c>
      <c r="F31" s="56" t="s">
        <v>12</v>
      </c>
    </row>
    <row r="32" spans="2:12" ht="12.5">
      <c r="B32" s="49">
        <v>45359.430925925924</v>
      </c>
      <c r="C32" s="55">
        <v>438</v>
      </c>
      <c r="D32" s="68">
        <v>13.97</v>
      </c>
      <c r="E32" s="57">
        <v>6118.8600000000006</v>
      </c>
      <c r="F32" s="56" t="s">
        <v>12</v>
      </c>
    </row>
    <row r="33" spans="2:6" ht="12.5">
      <c r="B33" s="49">
        <v>45359.430925925924</v>
      </c>
      <c r="C33" s="55">
        <v>286</v>
      </c>
      <c r="D33" s="68">
        <v>13.97</v>
      </c>
      <c r="E33" s="57">
        <v>3995.42</v>
      </c>
      <c r="F33" s="56" t="s">
        <v>12</v>
      </c>
    </row>
    <row r="34" spans="2:6" ht="12.5">
      <c r="B34" s="49">
        <v>45359.430925925924</v>
      </c>
      <c r="C34" s="55">
        <v>150</v>
      </c>
      <c r="D34" s="68">
        <v>13.97</v>
      </c>
      <c r="E34" s="57">
        <v>2095.5</v>
      </c>
      <c r="F34" s="56" t="s">
        <v>12</v>
      </c>
    </row>
    <row r="35" spans="2:6" ht="12.5">
      <c r="B35" s="49">
        <v>45359.440520833334</v>
      </c>
      <c r="C35" s="55">
        <v>43</v>
      </c>
      <c r="D35" s="68">
        <v>13.97</v>
      </c>
      <c r="E35" s="57">
        <v>600.71</v>
      </c>
      <c r="F35" s="56" t="s">
        <v>12</v>
      </c>
    </row>
    <row r="36" spans="2:6" ht="12.5">
      <c r="B36" s="49">
        <v>45359.440520833334</v>
      </c>
      <c r="C36" s="55">
        <v>355</v>
      </c>
      <c r="D36" s="68">
        <v>13.97</v>
      </c>
      <c r="E36" s="57">
        <v>4959.3500000000004</v>
      </c>
      <c r="F36" s="56" t="s">
        <v>12</v>
      </c>
    </row>
    <row r="37" spans="2:6" ht="12.5">
      <c r="B37" s="49">
        <v>45359.440520833334</v>
      </c>
      <c r="C37" s="55">
        <v>398</v>
      </c>
      <c r="D37" s="68">
        <v>13.97</v>
      </c>
      <c r="E37" s="57">
        <v>5560.06</v>
      </c>
      <c r="F37" s="56" t="s">
        <v>12</v>
      </c>
    </row>
    <row r="38" spans="2:6" ht="12.5">
      <c r="B38" s="49">
        <v>45359.446550925924</v>
      </c>
      <c r="C38" s="55">
        <v>218</v>
      </c>
      <c r="D38" s="68">
        <v>13.95</v>
      </c>
      <c r="E38" s="57">
        <v>3041.1</v>
      </c>
      <c r="F38" s="56" t="s">
        <v>12</v>
      </c>
    </row>
    <row r="39" spans="2:6" ht="12.5">
      <c r="B39" s="49">
        <v>45359.446550925924</v>
      </c>
      <c r="C39" s="55">
        <v>245</v>
      </c>
      <c r="D39" s="68">
        <v>13.95</v>
      </c>
      <c r="E39" s="57">
        <v>3417.75</v>
      </c>
      <c r="F39" s="56" t="s">
        <v>12</v>
      </c>
    </row>
    <row r="40" spans="2:6" ht="12.5">
      <c r="B40" s="49">
        <v>45359.458993055552</v>
      </c>
      <c r="C40" s="55">
        <v>447</v>
      </c>
      <c r="D40" s="68">
        <v>13.96</v>
      </c>
      <c r="E40" s="57">
        <v>6240.1200000000008</v>
      </c>
      <c r="F40" s="56" t="s">
        <v>12</v>
      </c>
    </row>
    <row r="41" spans="2:6" ht="12.5">
      <c r="B41" s="49">
        <v>45359.471759259257</v>
      </c>
      <c r="C41" s="55">
        <v>12</v>
      </c>
      <c r="D41" s="68">
        <v>13.97</v>
      </c>
      <c r="E41" s="57">
        <v>167.64000000000001</v>
      </c>
      <c r="F41" s="56" t="s">
        <v>12</v>
      </c>
    </row>
    <row r="42" spans="2:6" ht="12.5">
      <c r="B42" s="49">
        <v>45359.475104166668</v>
      </c>
      <c r="C42" s="55">
        <v>396</v>
      </c>
      <c r="D42" s="68">
        <v>13.97</v>
      </c>
      <c r="E42" s="57">
        <v>5532.12</v>
      </c>
      <c r="F42" s="56" t="s">
        <v>12</v>
      </c>
    </row>
    <row r="43" spans="2:6" ht="12.5">
      <c r="B43" s="49">
        <v>45359.475104166668</v>
      </c>
      <c r="C43" s="55">
        <v>387</v>
      </c>
      <c r="D43" s="68">
        <v>13.97</v>
      </c>
      <c r="E43" s="57">
        <v>5406.39</v>
      </c>
      <c r="F43" s="56" t="s">
        <v>12</v>
      </c>
    </row>
    <row r="44" spans="2:6" ht="12.5">
      <c r="B44" s="49">
        <v>45359.478865740741</v>
      </c>
      <c r="C44" s="55">
        <v>397</v>
      </c>
      <c r="D44" s="68">
        <v>13.96</v>
      </c>
      <c r="E44" s="57">
        <v>5542.12</v>
      </c>
      <c r="F44" s="56" t="s">
        <v>12</v>
      </c>
    </row>
    <row r="45" spans="2:6" ht="12.5">
      <c r="B45" s="49">
        <v>45359.483310185184</v>
      </c>
      <c r="C45" s="55">
        <v>398</v>
      </c>
      <c r="D45" s="68">
        <v>13.95</v>
      </c>
      <c r="E45" s="57">
        <v>5552.0999999999995</v>
      </c>
      <c r="F45" s="56" t="s">
        <v>12</v>
      </c>
    </row>
    <row r="46" spans="2:6" ht="12.5">
      <c r="B46" s="49">
        <v>45359.495196759257</v>
      </c>
      <c r="C46" s="55">
        <v>423</v>
      </c>
      <c r="D46" s="68">
        <v>13.95</v>
      </c>
      <c r="E46" s="57">
        <v>5900.8499999999995</v>
      </c>
      <c r="F46" s="56" t="s">
        <v>12</v>
      </c>
    </row>
    <row r="47" spans="2:6" ht="12.5">
      <c r="B47" s="49">
        <v>45359.504421296297</v>
      </c>
      <c r="C47" s="55">
        <v>286</v>
      </c>
      <c r="D47" s="68">
        <v>13.93</v>
      </c>
      <c r="E47" s="57">
        <v>3983.98</v>
      </c>
      <c r="F47" s="56" t="s">
        <v>12</v>
      </c>
    </row>
    <row r="48" spans="2:6" ht="12.5">
      <c r="B48" s="49">
        <v>45359.508356481485</v>
      </c>
      <c r="C48" s="55">
        <v>415</v>
      </c>
      <c r="D48" s="68">
        <v>13.94</v>
      </c>
      <c r="E48" s="57">
        <v>5785.0999999999995</v>
      </c>
      <c r="F48" s="56" t="s">
        <v>12</v>
      </c>
    </row>
    <row r="49" spans="2:6" ht="12.5">
      <c r="B49" s="49">
        <v>45359.513912037037</v>
      </c>
      <c r="C49" s="55">
        <v>403</v>
      </c>
      <c r="D49" s="68">
        <v>13.92</v>
      </c>
      <c r="E49" s="57">
        <v>5609.76</v>
      </c>
      <c r="F49" s="56" t="s">
        <v>12</v>
      </c>
    </row>
    <row r="50" spans="2:6" ht="12.5">
      <c r="B50" s="49">
        <v>45359.522222222222</v>
      </c>
      <c r="C50" s="55">
        <v>257</v>
      </c>
      <c r="D50" s="68">
        <v>13.92</v>
      </c>
      <c r="E50" s="57">
        <v>3577.44</v>
      </c>
      <c r="F50" s="56" t="s">
        <v>12</v>
      </c>
    </row>
    <row r="51" spans="2:6" ht="12.5">
      <c r="B51" s="49">
        <v>45359.522222222222</v>
      </c>
      <c r="C51" s="55">
        <v>183</v>
      </c>
      <c r="D51" s="68">
        <v>13.92</v>
      </c>
      <c r="E51" s="57">
        <v>2547.36</v>
      </c>
      <c r="F51" s="56" t="s">
        <v>12</v>
      </c>
    </row>
    <row r="52" spans="2:6" ht="12.5">
      <c r="B52" s="49">
        <v>45359.533506944441</v>
      </c>
      <c r="C52" s="55">
        <v>397</v>
      </c>
      <c r="D52" s="68">
        <v>13.9</v>
      </c>
      <c r="E52" s="57">
        <v>5518.3</v>
      </c>
      <c r="F52" s="56" t="s">
        <v>12</v>
      </c>
    </row>
    <row r="53" spans="2:6" ht="12.5">
      <c r="B53" s="49">
        <v>45359.545162037037</v>
      </c>
      <c r="C53" s="55">
        <v>401</v>
      </c>
      <c r="D53" s="68">
        <v>13.88</v>
      </c>
      <c r="E53" s="57">
        <v>5565.88</v>
      </c>
      <c r="F53" s="56" t="s">
        <v>12</v>
      </c>
    </row>
    <row r="54" spans="2:6" ht="12.5">
      <c r="B54" s="49">
        <v>45359.545162037037</v>
      </c>
      <c r="C54" s="55">
        <v>13</v>
      </c>
      <c r="D54" s="68">
        <v>13.88</v>
      </c>
      <c r="E54" s="57">
        <v>180.44</v>
      </c>
      <c r="F54" s="56" t="s">
        <v>12</v>
      </c>
    </row>
    <row r="55" spans="2:6" ht="12.5">
      <c r="B55" s="49">
        <v>45359.555092592593</v>
      </c>
      <c r="C55" s="55">
        <v>14</v>
      </c>
      <c r="D55" s="68">
        <v>13.87</v>
      </c>
      <c r="E55" s="57">
        <v>194.17999999999998</v>
      </c>
      <c r="F55" s="56" t="s">
        <v>12</v>
      </c>
    </row>
    <row r="56" spans="2:6" ht="12.5">
      <c r="B56" s="49">
        <v>45359.555092592593</v>
      </c>
      <c r="C56" s="55">
        <v>450</v>
      </c>
      <c r="D56" s="68">
        <v>13.87</v>
      </c>
      <c r="E56" s="57">
        <v>6241.5</v>
      </c>
      <c r="F56" s="56" t="s">
        <v>12</v>
      </c>
    </row>
    <row r="57" spans="2:6" ht="12.5">
      <c r="B57" s="49">
        <v>45359.560995370368</v>
      </c>
      <c r="C57" s="55">
        <v>154</v>
      </c>
      <c r="D57" s="68">
        <v>13.87</v>
      </c>
      <c r="E57" s="57">
        <v>2135.98</v>
      </c>
      <c r="F57" s="56" t="s">
        <v>12</v>
      </c>
    </row>
    <row r="58" spans="2:6" ht="12.5">
      <c r="B58" s="49">
        <v>45359.563032407408</v>
      </c>
      <c r="C58" s="55">
        <v>417</v>
      </c>
      <c r="D58" s="68">
        <v>13.87</v>
      </c>
      <c r="E58" s="57">
        <v>5783.79</v>
      </c>
      <c r="F58" s="56" t="s">
        <v>12</v>
      </c>
    </row>
    <row r="59" spans="2:6" ht="12.5">
      <c r="B59" s="49">
        <v>45359.563032407408</v>
      </c>
      <c r="C59" s="55">
        <v>446</v>
      </c>
      <c r="D59" s="68">
        <v>13.87</v>
      </c>
      <c r="E59" s="57">
        <v>6186.0199999999995</v>
      </c>
      <c r="F59" s="56" t="s">
        <v>12</v>
      </c>
    </row>
    <row r="60" spans="2:6" ht="12.5">
      <c r="B60" s="49">
        <v>45359.57849537037</v>
      </c>
      <c r="C60" s="55">
        <v>421</v>
      </c>
      <c r="D60" s="68">
        <v>13.85</v>
      </c>
      <c r="E60" s="57">
        <v>5830.8499999999995</v>
      </c>
      <c r="F60" s="56" t="s">
        <v>12</v>
      </c>
    </row>
    <row r="61" spans="2:6" ht="12.5">
      <c r="B61" s="49">
        <v>45359.590254629627</v>
      </c>
      <c r="C61" s="55">
        <v>407</v>
      </c>
      <c r="D61" s="68">
        <v>13.85</v>
      </c>
      <c r="E61" s="57">
        <v>5636.95</v>
      </c>
      <c r="F61" s="56" t="s">
        <v>12</v>
      </c>
    </row>
    <row r="62" spans="2:6" ht="12.5">
      <c r="B62" s="49">
        <v>45359.604074074072</v>
      </c>
      <c r="C62" s="55">
        <v>464</v>
      </c>
      <c r="D62" s="68">
        <v>13.83</v>
      </c>
      <c r="E62" s="57">
        <v>6417.12</v>
      </c>
      <c r="F62" s="56" t="s">
        <v>12</v>
      </c>
    </row>
    <row r="63" spans="2:6" ht="12.5">
      <c r="B63" s="49">
        <v>45359.604074074072</v>
      </c>
      <c r="C63" s="55">
        <v>476</v>
      </c>
      <c r="D63" s="68">
        <v>13.84</v>
      </c>
      <c r="E63" s="57">
        <v>6587.84</v>
      </c>
      <c r="F63" s="56" t="s">
        <v>12</v>
      </c>
    </row>
    <row r="64" spans="2:6" ht="12.5">
      <c r="B64" s="49">
        <v>45359.613194444442</v>
      </c>
      <c r="C64" s="55">
        <v>444</v>
      </c>
      <c r="D64" s="68">
        <v>13.86</v>
      </c>
      <c r="E64" s="57">
        <v>6153.84</v>
      </c>
      <c r="F64" s="56" t="s">
        <v>12</v>
      </c>
    </row>
    <row r="65" spans="2:6" ht="12.5">
      <c r="B65" s="49">
        <v>45359.623576388891</v>
      </c>
      <c r="C65" s="55">
        <v>467</v>
      </c>
      <c r="D65" s="68">
        <v>13.86</v>
      </c>
      <c r="E65" s="57">
        <v>6472.62</v>
      </c>
      <c r="F65" s="56" t="s">
        <v>12</v>
      </c>
    </row>
    <row r="66" spans="2:6" ht="12.5">
      <c r="B66" s="49">
        <v>45359.631099537037</v>
      </c>
      <c r="C66" s="55">
        <v>478</v>
      </c>
      <c r="D66" s="68">
        <v>13.88</v>
      </c>
      <c r="E66" s="57">
        <v>6634.64</v>
      </c>
      <c r="F66" s="56" t="s">
        <v>12</v>
      </c>
    </row>
    <row r="67" spans="2:6" ht="12.5">
      <c r="B67" s="49">
        <v>45359.635775462964</v>
      </c>
      <c r="C67" s="55">
        <v>435</v>
      </c>
      <c r="D67" s="68">
        <v>13.88</v>
      </c>
      <c r="E67" s="57">
        <v>6037.8</v>
      </c>
      <c r="F67" s="56" t="s">
        <v>12</v>
      </c>
    </row>
    <row r="68" spans="2:6" ht="12.5">
      <c r="B68" s="49">
        <v>45359.645844907405</v>
      </c>
      <c r="C68" s="55">
        <v>476</v>
      </c>
      <c r="D68" s="68">
        <v>13.89</v>
      </c>
      <c r="E68" s="57">
        <v>6611.64</v>
      </c>
      <c r="F68" s="56" t="s">
        <v>12</v>
      </c>
    </row>
    <row r="69" spans="2:6" ht="12.5">
      <c r="B69" s="49">
        <v>45359.656134259261</v>
      </c>
      <c r="C69" s="55">
        <v>914</v>
      </c>
      <c r="D69" s="68">
        <v>13.91</v>
      </c>
      <c r="E69" s="57">
        <v>12713.74</v>
      </c>
      <c r="F69" s="56" t="s">
        <v>12</v>
      </c>
    </row>
    <row r="70" spans="2:6" ht="12.5">
      <c r="B70" s="49">
        <v>45359.660057870373</v>
      </c>
      <c r="C70" s="55">
        <v>435</v>
      </c>
      <c r="D70" s="68">
        <v>13.9</v>
      </c>
      <c r="E70" s="57">
        <v>6046.5</v>
      </c>
      <c r="F70" s="56" t="s">
        <v>12</v>
      </c>
    </row>
    <row r="71" spans="2:6" ht="12.5">
      <c r="B71" s="49">
        <v>45359.670219907406</v>
      </c>
      <c r="C71" s="55">
        <v>401</v>
      </c>
      <c r="D71" s="68">
        <v>13.87</v>
      </c>
      <c r="E71" s="57">
        <v>5561.87</v>
      </c>
      <c r="F71" s="56" t="s">
        <v>12</v>
      </c>
    </row>
    <row r="72" spans="2:6" ht="12.5">
      <c r="B72" s="49">
        <v>45359.672349537039</v>
      </c>
      <c r="C72" s="55">
        <v>483</v>
      </c>
      <c r="D72" s="68">
        <v>13.86</v>
      </c>
      <c r="E72" s="57">
        <v>6694.38</v>
      </c>
      <c r="F72" s="56" t="s">
        <v>12</v>
      </c>
    </row>
    <row r="73" spans="2:6" ht="12.5">
      <c r="B73" s="49">
        <v>45359.683182870373</v>
      </c>
      <c r="C73" s="55">
        <v>493</v>
      </c>
      <c r="D73" s="68">
        <v>13.89</v>
      </c>
      <c r="E73" s="57">
        <v>6847.77</v>
      </c>
      <c r="F73" s="56" t="s">
        <v>12</v>
      </c>
    </row>
    <row r="74" spans="2:6" ht="12.5">
      <c r="B74" s="49">
        <v>45359.687523148146</v>
      </c>
      <c r="C74" s="55">
        <v>422</v>
      </c>
      <c r="D74" s="68">
        <v>13.9</v>
      </c>
      <c r="E74" s="57">
        <v>5865.8</v>
      </c>
      <c r="F74" s="56" t="s">
        <v>12</v>
      </c>
    </row>
    <row r="75" spans="2:6" ht="12.5">
      <c r="B75" s="49">
        <v>45359.695023148146</v>
      </c>
      <c r="C75" s="55">
        <v>459</v>
      </c>
      <c r="D75" s="68">
        <v>13.91</v>
      </c>
      <c r="E75" s="57">
        <v>6384.6900000000005</v>
      </c>
      <c r="F75" s="56" t="s">
        <v>12</v>
      </c>
    </row>
    <row r="76" spans="2:6" ht="12.5">
      <c r="B76" s="49">
        <v>45359.69740740741</v>
      </c>
      <c r="C76" s="55">
        <v>421</v>
      </c>
      <c r="D76" s="68">
        <v>13.91</v>
      </c>
      <c r="E76" s="57">
        <v>5856.11</v>
      </c>
      <c r="F76" s="56" t="s">
        <v>12</v>
      </c>
    </row>
    <row r="77" spans="2:6" ht="12.5">
      <c r="B77" s="49">
        <v>45359.705439814818</v>
      </c>
      <c r="C77" s="55">
        <v>414</v>
      </c>
      <c r="D77" s="68">
        <v>13.88</v>
      </c>
      <c r="E77" s="57">
        <v>5746.3200000000006</v>
      </c>
      <c r="F77" s="56" t="s">
        <v>12</v>
      </c>
    </row>
    <row r="78" spans="2:6" ht="12.5">
      <c r="B78" s="49">
        <v>45359.710439814815</v>
      </c>
      <c r="C78" s="55">
        <v>395</v>
      </c>
      <c r="D78" s="68">
        <v>13.87</v>
      </c>
      <c r="E78" s="57">
        <v>5478.65</v>
      </c>
      <c r="F78" s="56" t="s">
        <v>12</v>
      </c>
    </row>
    <row r="79" spans="2:6" ht="12.5">
      <c r="B79" s="49">
        <v>45359.718634259261</v>
      </c>
      <c r="C79" s="55">
        <v>661</v>
      </c>
      <c r="D79" s="68">
        <v>13.87</v>
      </c>
      <c r="E79" s="57">
        <v>9168.07</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5">
      <c r="B17" s="30">
        <v>45358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45476.382638888892</v>
      </c>
      <c r="C20" s="55">
        <v>757</v>
      </c>
      <c r="D20" s="68">
        <v>13.76</v>
      </c>
      <c r="E20" s="57">
        <v>10416.32</v>
      </c>
      <c r="F20" s="56" t="s">
        <v>12</v>
      </c>
      <c r="G20" s="42"/>
      <c r="H20" s="44"/>
      <c r="I20" s="44"/>
      <c r="J20" s="44"/>
      <c r="K20" s="44"/>
    </row>
    <row r="21" spans="2:12" ht="12.5">
      <c r="B21" s="49">
        <v>45476.387499999997</v>
      </c>
      <c r="C21" s="55">
        <v>503</v>
      </c>
      <c r="D21" s="68">
        <v>13.76</v>
      </c>
      <c r="E21" s="57">
        <v>6921.28</v>
      </c>
      <c r="F21" s="79" t="s">
        <v>12</v>
      </c>
    </row>
    <row r="22" spans="2:12" ht="12.5">
      <c r="B22" s="49">
        <v>45476.390972222223</v>
      </c>
      <c r="C22" s="55">
        <v>473</v>
      </c>
      <c r="D22" s="68">
        <v>13.78</v>
      </c>
      <c r="E22" s="57">
        <v>6517.94</v>
      </c>
      <c r="F22" s="94" t="s">
        <v>12</v>
      </c>
    </row>
    <row r="23" spans="2:12" ht="12.5">
      <c r="B23" s="49">
        <v>45476.394444444442</v>
      </c>
      <c r="C23" s="55">
        <v>492</v>
      </c>
      <c r="D23" s="68">
        <v>13.78</v>
      </c>
      <c r="E23" s="57">
        <v>6779.7599999999993</v>
      </c>
      <c r="F23" s="56" t="s">
        <v>12</v>
      </c>
    </row>
    <row r="24" spans="2:12" ht="12.5">
      <c r="B24" s="49">
        <v>45476.399305555555</v>
      </c>
      <c r="C24" s="55">
        <v>421</v>
      </c>
      <c r="D24" s="68">
        <v>13.79</v>
      </c>
      <c r="E24" s="57">
        <v>5805.5899999999992</v>
      </c>
      <c r="F24" s="56" t="s">
        <v>12</v>
      </c>
    </row>
    <row r="25" spans="2:12" ht="12.5">
      <c r="B25" s="49">
        <v>45476.407638888886</v>
      </c>
      <c r="C25" s="55">
        <v>418</v>
      </c>
      <c r="D25" s="68">
        <v>13.8</v>
      </c>
      <c r="E25" s="57">
        <v>5768.4000000000005</v>
      </c>
      <c r="F25" s="56" t="s">
        <v>12</v>
      </c>
    </row>
    <row r="26" spans="2:12" ht="12.5">
      <c r="B26" s="49">
        <v>45476.414583333331</v>
      </c>
      <c r="C26" s="55">
        <v>433</v>
      </c>
      <c r="D26" s="68">
        <v>13.82</v>
      </c>
      <c r="E26" s="57">
        <v>5984.06</v>
      </c>
      <c r="F26" s="56" t="s">
        <v>12</v>
      </c>
    </row>
    <row r="27" spans="2:12" ht="12.5">
      <c r="B27" s="49">
        <v>45476.419444444444</v>
      </c>
      <c r="C27" s="55">
        <v>406</v>
      </c>
      <c r="D27" s="68">
        <v>13.84</v>
      </c>
      <c r="E27" s="57">
        <v>5619.04</v>
      </c>
      <c r="F27" s="56" t="s">
        <v>12</v>
      </c>
    </row>
    <row r="28" spans="2:12" ht="12.5">
      <c r="B28" s="49">
        <v>45476.42291666667</v>
      </c>
      <c r="C28" s="55">
        <v>156</v>
      </c>
      <c r="D28" s="68">
        <v>13.83</v>
      </c>
      <c r="E28" s="57">
        <v>2157.48</v>
      </c>
      <c r="F28" s="56" t="s">
        <v>12</v>
      </c>
    </row>
    <row r="29" spans="2:12" ht="12.5">
      <c r="B29" s="49">
        <v>45476.42291666667</v>
      </c>
      <c r="C29" s="55">
        <v>283</v>
      </c>
      <c r="D29" s="68">
        <v>13.83</v>
      </c>
      <c r="E29" s="57">
        <v>3913.89</v>
      </c>
      <c r="F29" s="56" t="s">
        <v>12</v>
      </c>
    </row>
    <row r="30" spans="2:12" ht="12.5">
      <c r="B30" s="49">
        <v>45476.429166666669</v>
      </c>
      <c r="C30" s="55">
        <v>419</v>
      </c>
      <c r="D30" s="68">
        <v>13.83</v>
      </c>
      <c r="E30" s="57">
        <v>5794.77</v>
      </c>
      <c r="F30" s="56" t="s">
        <v>12</v>
      </c>
    </row>
    <row r="31" spans="2:12" ht="12.5">
      <c r="B31" s="49">
        <v>45476.438888888886</v>
      </c>
      <c r="C31" s="55">
        <v>433</v>
      </c>
      <c r="D31" s="68">
        <v>13.88</v>
      </c>
      <c r="E31" s="57">
        <v>6010.04</v>
      </c>
      <c r="F31" s="56" t="s">
        <v>12</v>
      </c>
    </row>
    <row r="32" spans="2:12" ht="12.5">
      <c r="B32" s="49">
        <v>45476.447222222225</v>
      </c>
      <c r="C32" s="55">
        <v>456</v>
      </c>
      <c r="D32" s="68">
        <v>13.88</v>
      </c>
      <c r="E32" s="57">
        <v>6329.2800000000007</v>
      </c>
      <c r="F32" s="56" t="s">
        <v>12</v>
      </c>
    </row>
    <row r="33" spans="2:6" ht="12.5">
      <c r="B33" s="49">
        <v>45476.45208333333</v>
      </c>
      <c r="C33" s="55">
        <v>471</v>
      </c>
      <c r="D33" s="68">
        <v>13.85</v>
      </c>
      <c r="E33" s="57">
        <v>6523.3499999999995</v>
      </c>
      <c r="F33" s="56" t="s">
        <v>12</v>
      </c>
    </row>
    <row r="34" spans="2:6" ht="12.5">
      <c r="B34" s="49">
        <v>45476.467361111114</v>
      </c>
      <c r="C34" s="55">
        <v>850</v>
      </c>
      <c r="D34" s="68">
        <v>13.9</v>
      </c>
      <c r="E34" s="57">
        <v>11815</v>
      </c>
      <c r="F34" s="56" t="s">
        <v>12</v>
      </c>
    </row>
    <row r="35" spans="2:6" ht="12.5">
      <c r="B35" s="49">
        <v>45476.472916666666</v>
      </c>
      <c r="C35" s="55">
        <v>307</v>
      </c>
      <c r="D35" s="68">
        <v>13.91</v>
      </c>
      <c r="E35" s="57">
        <v>4270.37</v>
      </c>
      <c r="F35" s="56" t="s">
        <v>12</v>
      </c>
    </row>
    <row r="36" spans="2:6" ht="12.5">
      <c r="B36" s="49">
        <v>45476.472916666666</v>
      </c>
      <c r="C36" s="55">
        <v>97</v>
      </c>
      <c r="D36" s="68">
        <v>13.91</v>
      </c>
      <c r="E36" s="57">
        <v>1349.27</v>
      </c>
      <c r="F36" s="56" t="s">
        <v>12</v>
      </c>
    </row>
    <row r="37" spans="2:6" ht="12.5">
      <c r="B37" s="49">
        <v>45476.493750000001</v>
      </c>
      <c r="C37" s="55">
        <v>805</v>
      </c>
      <c r="D37" s="68">
        <v>13.91</v>
      </c>
      <c r="E37" s="57">
        <v>11197.55</v>
      </c>
      <c r="F37" s="56" t="s">
        <v>12</v>
      </c>
    </row>
    <row r="38" spans="2:6" ht="12.5">
      <c r="B38" s="49">
        <v>45476.496527777781</v>
      </c>
      <c r="C38" s="55">
        <v>470</v>
      </c>
      <c r="D38" s="68">
        <v>13.91</v>
      </c>
      <c r="E38" s="57">
        <v>6537.7</v>
      </c>
      <c r="F38" s="56" t="s">
        <v>12</v>
      </c>
    </row>
    <row r="39" spans="2:6" ht="12.5">
      <c r="B39" s="49">
        <v>45476.506944444445</v>
      </c>
      <c r="C39" s="55">
        <v>395</v>
      </c>
      <c r="D39" s="68">
        <v>13.89</v>
      </c>
      <c r="E39" s="57">
        <v>5486.55</v>
      </c>
      <c r="F39" s="56" t="s">
        <v>12</v>
      </c>
    </row>
    <row r="40" spans="2:6" ht="12.5">
      <c r="B40" s="49">
        <v>45476.51458333333</v>
      </c>
      <c r="C40" s="55">
        <v>394</v>
      </c>
      <c r="D40" s="68">
        <v>13.88</v>
      </c>
      <c r="E40" s="57">
        <v>5468.72</v>
      </c>
      <c r="F40" s="56" t="s">
        <v>12</v>
      </c>
    </row>
    <row r="41" spans="2:6" ht="12.5">
      <c r="B41" s="49">
        <v>45476.524305555555</v>
      </c>
      <c r="C41" s="55">
        <v>425</v>
      </c>
      <c r="D41" s="68">
        <v>13.91</v>
      </c>
      <c r="E41" s="57">
        <v>5911.75</v>
      </c>
      <c r="F41" s="56" t="s">
        <v>12</v>
      </c>
    </row>
    <row r="42" spans="2:6" ht="12.5">
      <c r="B42" s="49">
        <v>45476.537499999999</v>
      </c>
      <c r="C42" s="55">
        <v>411</v>
      </c>
      <c r="D42" s="68">
        <v>13.88</v>
      </c>
      <c r="E42" s="57">
        <v>5704.68</v>
      </c>
      <c r="F42" s="56" t="s">
        <v>12</v>
      </c>
    </row>
    <row r="43" spans="2:6" ht="12.5">
      <c r="B43" s="49">
        <v>45476.554861111108</v>
      </c>
      <c r="C43" s="55">
        <v>348</v>
      </c>
      <c r="D43" s="68">
        <v>13.89</v>
      </c>
      <c r="E43" s="57">
        <v>4833.72</v>
      </c>
      <c r="F43" s="56" t="s">
        <v>12</v>
      </c>
    </row>
    <row r="44" spans="2:6" ht="12.5">
      <c r="B44" s="49">
        <v>45476.554861111108</v>
      </c>
      <c r="C44" s="55">
        <v>57</v>
      </c>
      <c r="D44" s="68">
        <v>13.89</v>
      </c>
      <c r="E44" s="57">
        <v>791.73</v>
      </c>
      <c r="F44" s="56" t="s">
        <v>12</v>
      </c>
    </row>
    <row r="45" spans="2:6" ht="12.5">
      <c r="B45" s="49">
        <v>45476.554861111108</v>
      </c>
      <c r="C45" s="55">
        <v>487</v>
      </c>
      <c r="D45" s="68">
        <v>13.89</v>
      </c>
      <c r="E45" s="57">
        <v>6764.43</v>
      </c>
      <c r="F45" s="56" t="s">
        <v>12</v>
      </c>
    </row>
    <row r="46" spans="2:6" ht="12.5">
      <c r="B46" s="49">
        <v>45476.566666666666</v>
      </c>
      <c r="C46" s="55">
        <v>409</v>
      </c>
      <c r="D46" s="68">
        <v>13.88</v>
      </c>
      <c r="E46" s="57">
        <v>5676.92</v>
      </c>
      <c r="F46" s="56" t="s">
        <v>12</v>
      </c>
    </row>
    <row r="47" spans="2:6" ht="12.5">
      <c r="B47" s="49">
        <v>45476.57708333333</v>
      </c>
      <c r="C47" s="55">
        <v>179</v>
      </c>
      <c r="D47" s="68">
        <v>13.87</v>
      </c>
      <c r="E47" s="57">
        <v>2482.73</v>
      </c>
      <c r="F47" s="56" t="s">
        <v>12</v>
      </c>
    </row>
    <row r="48" spans="2:6" ht="12.5">
      <c r="B48" s="49">
        <v>45476.57708333333</v>
      </c>
      <c r="C48" s="55">
        <v>235</v>
      </c>
      <c r="D48" s="68">
        <v>13.87</v>
      </c>
      <c r="E48" s="57">
        <v>3259.45</v>
      </c>
      <c r="F48" s="56" t="s">
        <v>12</v>
      </c>
    </row>
    <row r="49" spans="2:6" ht="12.5">
      <c r="B49" s="49">
        <v>45476.580555555556</v>
      </c>
      <c r="C49" s="55">
        <v>403</v>
      </c>
      <c r="D49" s="68">
        <v>13.87</v>
      </c>
      <c r="E49" s="57">
        <v>5589.61</v>
      </c>
      <c r="F49" s="56" t="s">
        <v>12</v>
      </c>
    </row>
    <row r="50" spans="2:6" ht="12.5">
      <c r="B50" s="49">
        <v>45476.590277777781</v>
      </c>
      <c r="C50" s="55">
        <v>392</v>
      </c>
      <c r="D50" s="68">
        <v>13.88</v>
      </c>
      <c r="E50" s="57">
        <v>5440.96</v>
      </c>
      <c r="F50" s="56" t="s">
        <v>12</v>
      </c>
    </row>
    <row r="51" spans="2:6" ht="12.5">
      <c r="B51" s="49">
        <v>45476.599305555559</v>
      </c>
      <c r="C51" s="55">
        <v>437</v>
      </c>
      <c r="D51" s="68">
        <v>13.9</v>
      </c>
      <c r="E51" s="57">
        <v>6074.3</v>
      </c>
      <c r="F51" s="56" t="s">
        <v>12</v>
      </c>
    </row>
    <row r="52" spans="2:6" ht="12.5">
      <c r="B52" s="49">
        <v>45476.60833333333</v>
      </c>
      <c r="C52" s="55">
        <v>401</v>
      </c>
      <c r="D52" s="68">
        <v>13.89</v>
      </c>
      <c r="E52" s="57">
        <v>5569.89</v>
      </c>
      <c r="F52" s="56" t="s">
        <v>12</v>
      </c>
    </row>
    <row r="53" spans="2:6" ht="12.5">
      <c r="B53" s="49">
        <v>45476.616666666669</v>
      </c>
      <c r="C53" s="55">
        <v>466</v>
      </c>
      <c r="D53" s="68">
        <v>13.92</v>
      </c>
      <c r="E53" s="57">
        <v>6486.72</v>
      </c>
      <c r="F53" s="56" t="s">
        <v>12</v>
      </c>
    </row>
    <row r="54" spans="2:6" ht="12.5">
      <c r="B54" s="49">
        <v>45476.620833333334</v>
      </c>
      <c r="C54" s="55">
        <v>253</v>
      </c>
      <c r="D54" s="68">
        <v>13.92</v>
      </c>
      <c r="E54" s="57">
        <v>3521.7599999999998</v>
      </c>
      <c r="F54" s="56" t="s">
        <v>12</v>
      </c>
    </row>
    <row r="55" spans="2:6" ht="12.5">
      <c r="B55" s="49">
        <v>45476.620833333334</v>
      </c>
      <c r="C55" s="55">
        <v>185</v>
      </c>
      <c r="D55" s="68">
        <v>13.92</v>
      </c>
      <c r="E55" s="57">
        <v>2575.1999999999998</v>
      </c>
      <c r="F55" s="56" t="s">
        <v>12</v>
      </c>
    </row>
    <row r="56" spans="2:6" ht="12.5">
      <c r="B56" s="49">
        <v>45476.632638888892</v>
      </c>
      <c r="C56" s="55">
        <v>437</v>
      </c>
      <c r="D56" s="68">
        <v>13.94</v>
      </c>
      <c r="E56" s="57">
        <v>6091.78</v>
      </c>
      <c r="F56" s="56" t="s">
        <v>12</v>
      </c>
    </row>
    <row r="57" spans="2:6" ht="12.5">
      <c r="B57" s="49">
        <v>45476.636111111111</v>
      </c>
      <c r="C57" s="55">
        <v>81</v>
      </c>
      <c r="D57" s="68">
        <v>13.95</v>
      </c>
      <c r="E57" s="57">
        <v>1129.95</v>
      </c>
      <c r="F57" s="56" t="s">
        <v>12</v>
      </c>
    </row>
    <row r="58" spans="2:6" ht="12.5">
      <c r="B58" s="49">
        <v>45476.636111111111</v>
      </c>
      <c r="C58" s="55">
        <v>388</v>
      </c>
      <c r="D58" s="68">
        <v>13.95</v>
      </c>
      <c r="E58" s="57">
        <v>5412.5999999999995</v>
      </c>
      <c r="F58" s="56" t="s">
        <v>12</v>
      </c>
    </row>
    <row r="59" spans="2:6" ht="12.5">
      <c r="B59" s="49">
        <v>45476.643750000003</v>
      </c>
      <c r="C59" s="55">
        <v>401</v>
      </c>
      <c r="D59" s="68">
        <v>13.95</v>
      </c>
      <c r="E59" s="57">
        <v>5593.95</v>
      </c>
      <c r="F59" s="56" t="s">
        <v>12</v>
      </c>
    </row>
    <row r="60" spans="2:6" ht="12.5">
      <c r="B60" s="49">
        <v>45476.646527777775</v>
      </c>
      <c r="C60" s="55">
        <v>431</v>
      </c>
      <c r="D60" s="68">
        <v>13.94</v>
      </c>
      <c r="E60" s="57">
        <v>6008.1399999999994</v>
      </c>
      <c r="F60" s="56" t="s">
        <v>12</v>
      </c>
    </row>
    <row r="61" spans="2:6" ht="12.5">
      <c r="B61" s="49">
        <v>45476.65625</v>
      </c>
      <c r="C61" s="55">
        <v>410</v>
      </c>
      <c r="D61" s="68">
        <v>13.96</v>
      </c>
      <c r="E61" s="57">
        <v>5723.6</v>
      </c>
      <c r="F61" s="56" t="s">
        <v>12</v>
      </c>
    </row>
    <row r="62" spans="2:6" ht="12.5">
      <c r="B62" s="49">
        <v>45476.65625</v>
      </c>
      <c r="C62" s="55">
        <v>392</v>
      </c>
      <c r="D62" s="68">
        <v>13.96</v>
      </c>
      <c r="E62" s="57">
        <v>5472.3200000000006</v>
      </c>
      <c r="F62" s="56" t="s">
        <v>12</v>
      </c>
    </row>
    <row r="63" spans="2:6" ht="12.5">
      <c r="B63" s="49">
        <v>45476.661805555559</v>
      </c>
      <c r="C63" s="55">
        <v>434</v>
      </c>
      <c r="D63" s="68">
        <v>13.96</v>
      </c>
      <c r="E63" s="57">
        <v>6058.64</v>
      </c>
      <c r="F63" s="56" t="s">
        <v>12</v>
      </c>
    </row>
    <row r="64" spans="2:6" ht="12.5">
      <c r="B64" s="49">
        <v>45476.668749999997</v>
      </c>
      <c r="C64" s="55">
        <v>412</v>
      </c>
      <c r="D64" s="68">
        <v>13.96</v>
      </c>
      <c r="E64" s="57">
        <v>5751.52</v>
      </c>
      <c r="F64" s="56" t="s">
        <v>12</v>
      </c>
    </row>
    <row r="65" spans="2:6" ht="12.5">
      <c r="B65" s="49">
        <v>45476.671527777777</v>
      </c>
      <c r="C65" s="55">
        <v>46</v>
      </c>
      <c r="D65" s="68">
        <v>13.94</v>
      </c>
      <c r="E65" s="57">
        <v>641.24</v>
      </c>
      <c r="F65" s="56" t="s">
        <v>12</v>
      </c>
    </row>
    <row r="66" spans="2:6" ht="12.5">
      <c r="B66" s="49">
        <v>45476.671527777777</v>
      </c>
      <c r="C66" s="55">
        <v>429</v>
      </c>
      <c r="D66" s="68">
        <v>13.94</v>
      </c>
      <c r="E66" s="57">
        <v>5980.26</v>
      </c>
      <c r="F66" s="56" t="s">
        <v>12</v>
      </c>
    </row>
    <row r="67" spans="2:6" ht="12.5">
      <c r="B67" s="49">
        <v>45476.677777777775</v>
      </c>
      <c r="C67" s="55">
        <v>451</v>
      </c>
      <c r="D67" s="68">
        <v>13.94</v>
      </c>
      <c r="E67" s="57">
        <v>6286.94</v>
      </c>
      <c r="F67" s="56" t="s">
        <v>12</v>
      </c>
    </row>
    <row r="68" spans="2:6" ht="12.5">
      <c r="B68" s="49">
        <v>45476.684027777781</v>
      </c>
      <c r="C68" s="55">
        <v>408</v>
      </c>
      <c r="D68" s="68">
        <v>13.93</v>
      </c>
      <c r="E68" s="57">
        <v>5683.44</v>
      </c>
      <c r="F68" s="56" t="s">
        <v>12</v>
      </c>
    </row>
    <row r="69" spans="2:6" ht="12.5">
      <c r="B69" s="49">
        <v>45476.688888888886</v>
      </c>
      <c r="C69" s="55">
        <v>401</v>
      </c>
      <c r="D69" s="68">
        <v>13.92</v>
      </c>
      <c r="E69" s="57">
        <v>5581.92</v>
      </c>
      <c r="F69" s="56" t="s">
        <v>12</v>
      </c>
    </row>
    <row r="70" spans="2:6" ht="12.5">
      <c r="B70" s="49">
        <v>45476.694444444445</v>
      </c>
      <c r="C70" s="55">
        <v>462</v>
      </c>
      <c r="D70" s="68">
        <v>13.91</v>
      </c>
      <c r="E70" s="57">
        <v>6426.42</v>
      </c>
      <c r="F70" s="56" t="s">
        <v>12</v>
      </c>
    </row>
    <row r="71" spans="2:6" ht="12.5">
      <c r="B71" s="49">
        <v>45476.700694444444</v>
      </c>
      <c r="C71" s="55">
        <v>461</v>
      </c>
      <c r="D71" s="68">
        <v>13.89</v>
      </c>
      <c r="E71" s="57">
        <v>6403.29</v>
      </c>
      <c r="F71" s="56" t="s">
        <v>12</v>
      </c>
    </row>
    <row r="72" spans="2:6" ht="12.5">
      <c r="B72" s="49">
        <v>45476.705555555556</v>
      </c>
      <c r="C72" s="55">
        <v>453</v>
      </c>
      <c r="D72" s="68">
        <v>13.88</v>
      </c>
      <c r="E72" s="57">
        <v>6287.64</v>
      </c>
      <c r="F72" s="56" t="s">
        <v>12</v>
      </c>
    </row>
    <row r="73" spans="2:6" ht="12.5">
      <c r="B73" s="49">
        <v>45476.712500000001</v>
      </c>
      <c r="C73" s="55">
        <v>132</v>
      </c>
      <c r="D73" s="68">
        <v>13.88</v>
      </c>
      <c r="E73" s="57">
        <v>1832.16</v>
      </c>
      <c r="F73" s="56" t="s">
        <v>12</v>
      </c>
    </row>
    <row r="74" spans="2:6" ht="12.5">
      <c r="B74" s="49">
        <v>45476.712500000001</v>
      </c>
      <c r="C74" s="55">
        <v>466</v>
      </c>
      <c r="D74" s="68">
        <v>13.88</v>
      </c>
      <c r="E74" s="57">
        <v>6468.08</v>
      </c>
      <c r="F74" s="56" t="s">
        <v>12</v>
      </c>
    </row>
    <row r="75" spans="2:6" ht="12.5">
      <c r="B75" s="49">
        <v>45476.712500000001</v>
      </c>
      <c r="C75" s="55">
        <v>340</v>
      </c>
      <c r="D75" s="68">
        <v>13.88</v>
      </c>
      <c r="E75" s="57">
        <v>4719.2</v>
      </c>
      <c r="F75" s="56" t="s">
        <v>12</v>
      </c>
    </row>
    <row r="76" spans="2:6" ht="12.5">
      <c r="B76" s="49">
        <v>45476.712500000001</v>
      </c>
      <c r="C76" s="55">
        <v>19</v>
      </c>
      <c r="D76" s="68">
        <v>13.88</v>
      </c>
      <c r="E76" s="57">
        <v>263.72000000000003</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5">
      <c r="B17" s="30">
        <v>45552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45552.381249999999</v>
      </c>
      <c r="C20" s="100">
        <v>283</v>
      </c>
      <c r="D20" s="115">
        <v>16.5</v>
      </c>
      <c r="E20" s="98">
        <v>4669.5</v>
      </c>
      <c r="F20" s="101" t="s">
        <v>12</v>
      </c>
      <c r="G20" s="116"/>
      <c r="H20" s="113"/>
      <c r="I20" s="113"/>
      <c r="J20" s="113"/>
      <c r="K20" s="113"/>
    </row>
    <row r="21" spans="2:12" ht="12.5">
      <c r="B21" s="114">
        <v>45552.382638888892</v>
      </c>
      <c r="C21" s="100">
        <v>200</v>
      </c>
      <c r="D21" s="115">
        <v>16.5</v>
      </c>
      <c r="E21" s="98">
        <v>3300</v>
      </c>
      <c r="F21" s="94" t="s">
        <v>12</v>
      </c>
    </row>
    <row r="22" spans="2:12" ht="12.5">
      <c r="B22" s="114">
        <v>45552.383333333331</v>
      </c>
      <c r="C22" s="100">
        <v>777</v>
      </c>
      <c r="D22" s="115">
        <v>16.48</v>
      </c>
      <c r="E22" s="98">
        <v>12804.960000000001</v>
      </c>
      <c r="F22" s="94" t="s">
        <v>12</v>
      </c>
    </row>
    <row r="23" spans="2:12" ht="12.5">
      <c r="B23" s="114">
        <v>45552.383333333331</v>
      </c>
      <c r="C23" s="100">
        <v>354</v>
      </c>
      <c r="D23" s="115">
        <v>16.48</v>
      </c>
      <c r="E23" s="98">
        <v>5833.92</v>
      </c>
      <c r="F23" s="101" t="s">
        <v>12</v>
      </c>
    </row>
    <row r="24" spans="2:12" ht="12.5">
      <c r="B24" s="114">
        <v>45552.383333333331</v>
      </c>
      <c r="C24" s="100">
        <v>354</v>
      </c>
      <c r="D24" s="115">
        <v>16.48</v>
      </c>
      <c r="E24" s="98">
        <v>5833.92</v>
      </c>
      <c r="F24" s="101" t="s">
        <v>12</v>
      </c>
    </row>
    <row r="25" spans="2:12" ht="12.5">
      <c r="B25" s="114">
        <v>45552.383333333331</v>
      </c>
      <c r="C25" s="100">
        <v>354</v>
      </c>
      <c r="D25" s="115">
        <v>16.48</v>
      </c>
      <c r="E25" s="98">
        <v>5833.92</v>
      </c>
      <c r="F25" s="101" t="s">
        <v>12</v>
      </c>
    </row>
    <row r="26" spans="2:12" ht="12.5">
      <c r="B26" s="114">
        <v>45552.383333333331</v>
      </c>
      <c r="C26" s="100">
        <v>354</v>
      </c>
      <c r="D26" s="115">
        <v>16.48</v>
      </c>
      <c r="E26" s="98">
        <v>5833.92</v>
      </c>
      <c r="F26" s="101" t="s">
        <v>12</v>
      </c>
    </row>
    <row r="27" spans="2:12" ht="12.5">
      <c r="B27" s="114">
        <v>45552.383333333331</v>
      </c>
      <c r="C27" s="100">
        <v>309</v>
      </c>
      <c r="D27" s="115">
        <v>16.5</v>
      </c>
      <c r="E27" s="98">
        <v>5098.5</v>
      </c>
      <c r="F27" s="101" t="s">
        <v>12</v>
      </c>
    </row>
    <row r="28" spans="2:12" ht="12.5">
      <c r="B28" s="114">
        <v>45552.392361111109</v>
      </c>
      <c r="C28" s="100">
        <v>312</v>
      </c>
      <c r="D28" s="115">
        <v>16.489999999999998</v>
      </c>
      <c r="E28" s="98">
        <v>5144.8799999999992</v>
      </c>
      <c r="F28" s="101" t="s">
        <v>12</v>
      </c>
    </row>
    <row r="29" spans="2:12" ht="12.5">
      <c r="B29" s="114">
        <v>45552.393750000003</v>
      </c>
      <c r="C29" s="100">
        <v>301</v>
      </c>
      <c r="D29" s="115">
        <v>16.48</v>
      </c>
      <c r="E29" s="98">
        <v>4960.4800000000005</v>
      </c>
      <c r="F29" s="101" t="s">
        <v>12</v>
      </c>
    </row>
    <row r="30" spans="2:12" ht="12.5">
      <c r="B30" s="114">
        <v>45552.393750000003</v>
      </c>
      <c r="C30" s="100">
        <v>434</v>
      </c>
      <c r="D30" s="115">
        <v>16.489999999999998</v>
      </c>
      <c r="E30" s="98">
        <v>7156.6599999999989</v>
      </c>
      <c r="F30" s="101" t="s">
        <v>12</v>
      </c>
    </row>
    <row r="31" spans="2:12" ht="12.5">
      <c r="B31" s="114">
        <v>45552.393750000003</v>
      </c>
      <c r="C31" s="100">
        <v>439</v>
      </c>
      <c r="D31" s="115">
        <v>16.489999999999998</v>
      </c>
      <c r="E31" s="98">
        <v>7239.11</v>
      </c>
      <c r="F31" s="101" t="s">
        <v>12</v>
      </c>
    </row>
    <row r="32" spans="2:12" ht="12.5">
      <c r="B32" s="114">
        <v>45552.4</v>
      </c>
      <c r="C32" s="100">
        <v>618</v>
      </c>
      <c r="D32" s="115">
        <v>16.5</v>
      </c>
      <c r="E32" s="98">
        <v>10197</v>
      </c>
      <c r="F32" s="101" t="s">
        <v>12</v>
      </c>
    </row>
    <row r="33" spans="2:6" ht="12.5">
      <c r="B33" s="114">
        <v>45552.4</v>
      </c>
      <c r="C33" s="100">
        <v>279</v>
      </c>
      <c r="D33" s="115">
        <v>16.5</v>
      </c>
      <c r="E33" s="98">
        <v>4603.5</v>
      </c>
      <c r="F33" s="101" t="s">
        <v>12</v>
      </c>
    </row>
    <row r="34" spans="2:6" ht="12.5">
      <c r="B34" s="114">
        <v>45552.402777777781</v>
      </c>
      <c r="C34" s="100">
        <v>314</v>
      </c>
      <c r="D34" s="115">
        <v>16.510000000000002</v>
      </c>
      <c r="E34" s="98">
        <v>5184.1400000000003</v>
      </c>
      <c r="F34" s="101" t="s">
        <v>12</v>
      </c>
    </row>
    <row r="35" spans="2:6" ht="12.5">
      <c r="B35" s="114">
        <v>45552.404166666667</v>
      </c>
      <c r="C35" s="100">
        <v>306</v>
      </c>
      <c r="D35" s="115">
        <v>16.489999999999998</v>
      </c>
      <c r="E35" s="98">
        <v>5045.9399999999996</v>
      </c>
      <c r="F35" s="101" t="s">
        <v>12</v>
      </c>
    </row>
    <row r="36" spans="2:6" ht="12.5">
      <c r="B36" s="114">
        <v>45552.40625</v>
      </c>
      <c r="C36" s="100">
        <v>292</v>
      </c>
      <c r="D36" s="115">
        <v>16.489999999999998</v>
      </c>
      <c r="E36" s="98">
        <v>4815.08</v>
      </c>
      <c r="F36" s="101" t="s">
        <v>12</v>
      </c>
    </row>
    <row r="37" spans="2:6" ht="12.5">
      <c r="B37" s="114">
        <v>45552.411111111112</v>
      </c>
      <c r="C37" s="100">
        <v>558</v>
      </c>
      <c r="D37" s="115">
        <v>16.489999999999998</v>
      </c>
      <c r="E37" s="98">
        <v>9201.4199999999983</v>
      </c>
      <c r="F37" s="101" t="s">
        <v>12</v>
      </c>
    </row>
    <row r="38" spans="2:6" ht="12.5">
      <c r="B38" s="114">
        <v>45552.413194444445</v>
      </c>
      <c r="C38" s="100">
        <v>280</v>
      </c>
      <c r="D38" s="115">
        <v>16.45</v>
      </c>
      <c r="E38" s="98">
        <v>4606</v>
      </c>
      <c r="F38" s="101" t="s">
        <v>12</v>
      </c>
    </row>
    <row r="39" spans="2:6" ht="12.5">
      <c r="B39" s="114">
        <v>45552.414583333331</v>
      </c>
      <c r="C39" s="100">
        <v>293</v>
      </c>
      <c r="D39" s="115">
        <v>16.440000000000001</v>
      </c>
      <c r="E39" s="98">
        <v>4816.92</v>
      </c>
      <c r="F39" s="101" t="s">
        <v>12</v>
      </c>
    </row>
    <row r="40" spans="2:6" ht="12.5">
      <c r="B40" s="114">
        <v>45552.417361111111</v>
      </c>
      <c r="C40" s="100">
        <v>272</v>
      </c>
      <c r="D40" s="115">
        <v>16.420000000000002</v>
      </c>
      <c r="E40" s="98">
        <v>4466.2400000000007</v>
      </c>
      <c r="F40" s="101" t="s">
        <v>12</v>
      </c>
    </row>
    <row r="41" spans="2:6" ht="12.5">
      <c r="B41" s="114">
        <v>45552.417361111111</v>
      </c>
      <c r="C41" s="100">
        <v>272</v>
      </c>
      <c r="D41" s="115">
        <v>16.420000000000002</v>
      </c>
      <c r="E41" s="98">
        <v>4466.2400000000007</v>
      </c>
      <c r="F41" s="101" t="s">
        <v>12</v>
      </c>
    </row>
    <row r="42" spans="2:6" ht="12.5">
      <c r="B42" s="114">
        <v>45552.417361111111</v>
      </c>
      <c r="C42" s="100">
        <v>500</v>
      </c>
      <c r="D42" s="115">
        <v>16.43</v>
      </c>
      <c r="E42" s="98">
        <v>8215</v>
      </c>
      <c r="F42" s="101" t="s">
        <v>12</v>
      </c>
    </row>
    <row r="43" spans="2:6" ht="12.5">
      <c r="B43" s="114">
        <v>45552.424305555556</v>
      </c>
      <c r="C43" s="100">
        <v>800</v>
      </c>
      <c r="D43" s="115">
        <v>16.399999999999999</v>
      </c>
      <c r="E43" s="98">
        <v>13119.999999999998</v>
      </c>
      <c r="F43" s="101" t="s">
        <v>12</v>
      </c>
    </row>
    <row r="44" spans="2:6" ht="12.5">
      <c r="B44" s="114">
        <v>45552.427777777775</v>
      </c>
      <c r="C44" s="100">
        <v>274</v>
      </c>
      <c r="D44" s="115">
        <v>16.399999999999999</v>
      </c>
      <c r="E44" s="98">
        <v>4493.5999999999995</v>
      </c>
      <c r="F44" s="101" t="s">
        <v>12</v>
      </c>
    </row>
    <row r="45" spans="2:6" ht="12.5">
      <c r="B45" s="114">
        <v>45552.427777777775</v>
      </c>
      <c r="C45" s="100">
        <v>221</v>
      </c>
      <c r="D45" s="115">
        <v>16.399999999999999</v>
      </c>
      <c r="E45" s="98">
        <v>3624.3999999999996</v>
      </c>
      <c r="F45" s="101" t="s">
        <v>12</v>
      </c>
    </row>
    <row r="46" spans="2:6" ht="12.5">
      <c r="B46" s="114">
        <v>45552.427777777775</v>
      </c>
      <c r="C46" s="100">
        <v>800</v>
      </c>
      <c r="D46" s="115">
        <v>16.399999999999999</v>
      </c>
      <c r="E46" s="98">
        <v>13119.999999999998</v>
      </c>
      <c r="F46" s="101" t="s">
        <v>12</v>
      </c>
    </row>
    <row r="47" spans="2:6" ht="12.5">
      <c r="B47" s="114">
        <v>45552.428472222222</v>
      </c>
      <c r="C47" s="100">
        <v>272</v>
      </c>
      <c r="D47" s="115">
        <v>16.399999999999999</v>
      </c>
      <c r="E47" s="98">
        <v>4460.7999999999993</v>
      </c>
      <c r="F47" s="101" t="s">
        <v>12</v>
      </c>
    </row>
    <row r="48" spans="2:6" ht="12.5">
      <c r="B48" s="114">
        <v>45552.428472222222</v>
      </c>
      <c r="C48" s="100">
        <v>269</v>
      </c>
      <c r="D48" s="115">
        <v>16.41</v>
      </c>
      <c r="E48" s="98">
        <v>4414.29</v>
      </c>
      <c r="F48" s="101" t="s">
        <v>12</v>
      </c>
    </row>
    <row r="49" spans="2:6" ht="12.5">
      <c r="B49" s="114">
        <v>45552.434027777781</v>
      </c>
      <c r="C49" s="100">
        <v>291</v>
      </c>
      <c r="D49" s="115">
        <v>16.420000000000002</v>
      </c>
      <c r="E49" s="98">
        <v>4778.22</v>
      </c>
      <c r="F49" s="101" t="s">
        <v>12</v>
      </c>
    </row>
    <row r="50" spans="2:6" ht="12.5">
      <c r="B50" s="114">
        <v>45552.43472222222</v>
      </c>
      <c r="C50" s="100">
        <v>366</v>
      </c>
      <c r="D50" s="115">
        <v>16.41</v>
      </c>
      <c r="E50" s="98">
        <v>6006.06</v>
      </c>
      <c r="F50" s="101" t="s">
        <v>12</v>
      </c>
    </row>
    <row r="51" spans="2:6" ht="12.5">
      <c r="B51" s="114">
        <v>45552.43472222222</v>
      </c>
      <c r="C51" s="100">
        <v>283</v>
      </c>
      <c r="D51" s="115">
        <v>16.41</v>
      </c>
      <c r="E51" s="98">
        <v>4644.03</v>
      </c>
      <c r="F51" s="101" t="s">
        <v>12</v>
      </c>
    </row>
    <row r="52" spans="2:6" ht="12.5">
      <c r="B52" s="114">
        <v>45552.435416666667</v>
      </c>
      <c r="C52" s="100">
        <v>280</v>
      </c>
      <c r="D52" s="115">
        <v>16.399999999999999</v>
      </c>
      <c r="E52" s="98">
        <v>4592</v>
      </c>
      <c r="F52" s="101" t="s">
        <v>12</v>
      </c>
    </row>
    <row r="53" spans="2:6" ht="12.5">
      <c r="B53" s="114">
        <v>45552.439583333333</v>
      </c>
      <c r="C53" s="100">
        <v>301</v>
      </c>
      <c r="D53" s="115">
        <v>16.420000000000002</v>
      </c>
      <c r="E53" s="98">
        <v>4942.42</v>
      </c>
      <c r="F53" s="101" t="s">
        <v>12</v>
      </c>
    </row>
    <row r="54" spans="2:6" ht="12.5">
      <c r="B54" s="114">
        <v>45552.439583333333</v>
      </c>
      <c r="C54" s="100">
        <v>291</v>
      </c>
      <c r="D54" s="115">
        <v>16.420000000000002</v>
      </c>
      <c r="E54" s="98">
        <v>4778.22</v>
      </c>
      <c r="F54" s="101" t="s">
        <v>12</v>
      </c>
    </row>
    <row r="55" spans="2:6" ht="12.5">
      <c r="B55" s="114">
        <v>45552.445138888892</v>
      </c>
      <c r="C55" s="100">
        <v>100</v>
      </c>
      <c r="D55" s="115">
        <v>16.41</v>
      </c>
      <c r="E55" s="98">
        <v>1641</v>
      </c>
      <c r="F55" s="101" t="s">
        <v>12</v>
      </c>
    </row>
    <row r="56" spans="2:6" ht="12.5">
      <c r="B56" s="114">
        <v>45552.445138888892</v>
      </c>
      <c r="C56" s="100">
        <v>25</v>
      </c>
      <c r="D56" s="115">
        <v>16.41</v>
      </c>
      <c r="E56" s="98">
        <v>410.25</v>
      </c>
      <c r="F56" s="101" t="s">
        <v>12</v>
      </c>
    </row>
    <row r="57" spans="2:6" ht="12.5">
      <c r="B57" s="114">
        <v>45552.445138888892</v>
      </c>
      <c r="C57" s="100">
        <v>267</v>
      </c>
      <c r="D57" s="115">
        <v>16.41</v>
      </c>
      <c r="E57" s="98">
        <v>4381.47</v>
      </c>
      <c r="F57" s="101" t="s">
        <v>12</v>
      </c>
    </row>
    <row r="58" spans="2:6" ht="12.5">
      <c r="B58" s="114">
        <v>45552.445138888892</v>
      </c>
      <c r="C58" s="100">
        <v>452</v>
      </c>
      <c r="D58" s="115">
        <v>16.41</v>
      </c>
      <c r="E58" s="98">
        <v>7417.32</v>
      </c>
      <c r="F58" s="101" t="s">
        <v>12</v>
      </c>
    </row>
    <row r="59" spans="2:6" ht="12.5">
      <c r="B59" s="114">
        <v>45552.445138888892</v>
      </c>
      <c r="C59" s="100">
        <v>56</v>
      </c>
      <c r="D59" s="115">
        <v>16.41</v>
      </c>
      <c r="E59" s="98">
        <v>918.96</v>
      </c>
      <c r="F59" s="101" t="s">
        <v>12</v>
      </c>
    </row>
    <row r="60" spans="2:6" ht="12.5">
      <c r="B60" s="114">
        <v>45552.452777777777</v>
      </c>
      <c r="C60" s="100">
        <v>271</v>
      </c>
      <c r="D60" s="115">
        <v>16.39</v>
      </c>
      <c r="E60" s="98">
        <v>4441.6900000000005</v>
      </c>
      <c r="F60" s="101" t="s">
        <v>12</v>
      </c>
    </row>
    <row r="61" spans="2:6" ht="12.5">
      <c r="B61" s="114">
        <v>45552.452777777777</v>
      </c>
      <c r="C61" s="100">
        <v>278</v>
      </c>
      <c r="D61" s="115">
        <v>16.39</v>
      </c>
      <c r="E61" s="98">
        <v>4556.42</v>
      </c>
      <c r="F61" s="101" t="s">
        <v>12</v>
      </c>
    </row>
    <row r="62" spans="2:6" ht="12.5">
      <c r="B62" s="114">
        <v>45552.452777777777</v>
      </c>
      <c r="C62" s="100">
        <v>304</v>
      </c>
      <c r="D62" s="115">
        <v>16.399999999999999</v>
      </c>
      <c r="E62" s="98">
        <v>4985.5999999999995</v>
      </c>
      <c r="F62" s="101" t="s">
        <v>12</v>
      </c>
    </row>
    <row r="63" spans="2:6" ht="12.5">
      <c r="B63" s="114">
        <v>45552.452777777777</v>
      </c>
      <c r="C63" s="100">
        <v>14</v>
      </c>
      <c r="D63" s="115">
        <v>16.399999999999999</v>
      </c>
      <c r="E63" s="98">
        <v>229.59999999999997</v>
      </c>
      <c r="F63" s="101" t="s">
        <v>12</v>
      </c>
    </row>
    <row r="64" spans="2:6" ht="12.5">
      <c r="B64" s="114">
        <v>45552.452777777777</v>
      </c>
      <c r="C64" s="100">
        <v>26</v>
      </c>
      <c r="D64" s="115">
        <v>16.399999999999999</v>
      </c>
      <c r="E64" s="98">
        <v>426.4</v>
      </c>
      <c r="F64" s="101" t="s">
        <v>12</v>
      </c>
    </row>
    <row r="65" spans="2:6" ht="12.5">
      <c r="B65" s="114">
        <v>45552.452777777777</v>
      </c>
      <c r="C65" s="100">
        <v>245</v>
      </c>
      <c r="D65" s="115">
        <v>16.399999999999999</v>
      </c>
      <c r="E65" s="98">
        <v>4017.9999999999995</v>
      </c>
      <c r="F65" s="101" t="s">
        <v>12</v>
      </c>
    </row>
    <row r="66" spans="2:6" ht="12.5">
      <c r="B66" s="114">
        <v>45552.460416666669</v>
      </c>
      <c r="C66" s="100">
        <v>283</v>
      </c>
      <c r="D66" s="115">
        <v>16.39</v>
      </c>
      <c r="E66" s="98">
        <v>4638.37</v>
      </c>
      <c r="F66" s="101" t="s">
        <v>12</v>
      </c>
    </row>
    <row r="67" spans="2:6" ht="12.5">
      <c r="B67" s="114">
        <v>45552.460416666669</v>
      </c>
      <c r="C67" s="100">
        <v>317</v>
      </c>
      <c r="D67" s="115">
        <v>16.39</v>
      </c>
      <c r="E67" s="98">
        <v>5195.63</v>
      </c>
      <c r="F67" s="101" t="s">
        <v>12</v>
      </c>
    </row>
    <row r="68" spans="2:6" ht="12.5">
      <c r="B68" s="114">
        <v>45552.460416666669</v>
      </c>
      <c r="C68" s="100">
        <v>271</v>
      </c>
      <c r="D68" s="115">
        <v>16.39</v>
      </c>
      <c r="E68" s="98">
        <v>4441.6900000000005</v>
      </c>
      <c r="F68" s="101" t="s">
        <v>12</v>
      </c>
    </row>
    <row r="69" spans="2:6" ht="12.5">
      <c r="B69" s="114">
        <v>45552.460416666669</v>
      </c>
      <c r="C69" s="100">
        <v>2</v>
      </c>
      <c r="D69" s="115">
        <v>16.39</v>
      </c>
      <c r="E69" s="98">
        <v>32.78</v>
      </c>
      <c r="F69" s="101" t="s">
        <v>12</v>
      </c>
    </row>
    <row r="70" spans="2:6" ht="12.5">
      <c r="B70" s="114">
        <v>45552.469444444447</v>
      </c>
      <c r="C70" s="100">
        <v>270</v>
      </c>
      <c r="D70" s="115">
        <v>16.38</v>
      </c>
      <c r="E70" s="98">
        <v>4422.5999999999995</v>
      </c>
      <c r="F70" s="101" t="s">
        <v>12</v>
      </c>
    </row>
    <row r="71" spans="2:6" ht="12.5">
      <c r="B71" s="114">
        <v>45552.469444444447</v>
      </c>
      <c r="C71" s="100">
        <v>293</v>
      </c>
      <c r="D71" s="115">
        <v>16.38</v>
      </c>
      <c r="E71" s="98">
        <v>4799.34</v>
      </c>
      <c r="F71" s="101" t="s">
        <v>12</v>
      </c>
    </row>
    <row r="72" spans="2:6" ht="12.5">
      <c r="B72" s="114">
        <v>45552.472222222219</v>
      </c>
      <c r="C72" s="100">
        <v>271</v>
      </c>
      <c r="D72" s="115">
        <v>16.37</v>
      </c>
      <c r="E72" s="98">
        <v>4436.2700000000004</v>
      </c>
      <c r="F72" s="101" t="s">
        <v>12</v>
      </c>
    </row>
    <row r="73" spans="2:6" ht="12.5">
      <c r="B73" s="114">
        <v>45552.472222222219</v>
      </c>
      <c r="C73" s="100">
        <v>270</v>
      </c>
      <c r="D73" s="115">
        <v>16.37</v>
      </c>
      <c r="E73" s="98">
        <v>4419.9000000000005</v>
      </c>
      <c r="F73" s="101" t="s">
        <v>12</v>
      </c>
    </row>
    <row r="74" spans="2:6" ht="12.5">
      <c r="B74" s="114">
        <v>45552.472916666666</v>
      </c>
      <c r="C74" s="100">
        <v>314</v>
      </c>
      <c r="D74" s="115">
        <v>16.350000000000001</v>
      </c>
      <c r="E74" s="98">
        <v>5133.9000000000005</v>
      </c>
      <c r="F74" s="101" t="s">
        <v>12</v>
      </c>
    </row>
    <row r="75" spans="2:6" ht="12.5">
      <c r="B75" s="114">
        <v>45552.480555555558</v>
      </c>
      <c r="C75" s="100">
        <v>220</v>
      </c>
      <c r="D75" s="115">
        <v>16.34</v>
      </c>
      <c r="E75" s="98">
        <v>3594.8</v>
      </c>
      <c r="F75" s="101" t="s">
        <v>12</v>
      </c>
    </row>
    <row r="76" spans="2:6" ht="12.5">
      <c r="B76" s="114">
        <v>45552.480555555558</v>
      </c>
      <c r="C76" s="100">
        <v>120</v>
      </c>
      <c r="D76" s="115">
        <v>16.34</v>
      </c>
      <c r="E76" s="98">
        <v>1960.8</v>
      </c>
      <c r="F76" s="101" t="s">
        <v>12</v>
      </c>
    </row>
    <row r="77" spans="2:6" ht="12.5">
      <c r="B77" s="114">
        <v>45552.481944444444</v>
      </c>
      <c r="C77" s="100">
        <v>800</v>
      </c>
      <c r="D77" s="115">
        <v>16.34</v>
      </c>
      <c r="E77" s="98">
        <v>13072</v>
      </c>
      <c r="F77" s="101" t="s">
        <v>12</v>
      </c>
    </row>
    <row r="78" spans="2:6" ht="12.5">
      <c r="B78" s="114">
        <v>45552.482638888891</v>
      </c>
      <c r="C78" s="100">
        <v>800</v>
      </c>
      <c r="D78" s="115">
        <v>16.34</v>
      </c>
      <c r="E78" s="98">
        <v>13072</v>
      </c>
      <c r="F78" s="101" t="s">
        <v>12</v>
      </c>
    </row>
    <row r="79" spans="2:6" ht="12.5">
      <c r="B79" s="114">
        <v>45552.484722222223</v>
      </c>
      <c r="C79" s="100">
        <v>100</v>
      </c>
      <c r="D79" s="115">
        <v>16.350000000000001</v>
      </c>
      <c r="E79" s="98">
        <v>1635.0000000000002</v>
      </c>
      <c r="F79" s="101" t="s">
        <v>12</v>
      </c>
    </row>
    <row r="80" spans="2:6" ht="12.5">
      <c r="B80" s="114">
        <v>45552.484722222223</v>
      </c>
      <c r="C80" s="100">
        <v>92</v>
      </c>
      <c r="D80" s="115">
        <v>16.350000000000001</v>
      </c>
      <c r="E80" s="98">
        <v>1504.2</v>
      </c>
      <c r="F80" s="101" t="s">
        <v>12</v>
      </c>
    </row>
    <row r="81" spans="2:6" ht="12.5">
      <c r="B81" s="114">
        <v>45552.484722222223</v>
      </c>
      <c r="C81" s="100">
        <v>87</v>
      </c>
      <c r="D81" s="115">
        <v>16.350000000000001</v>
      </c>
      <c r="E81" s="98">
        <v>1422.45</v>
      </c>
      <c r="F81" s="101" t="s">
        <v>12</v>
      </c>
    </row>
    <row r="82" spans="2:6" ht="12.5">
      <c r="B82" s="114">
        <v>45552.486805555556</v>
      </c>
      <c r="C82" s="100">
        <v>1045</v>
      </c>
      <c r="D82" s="115">
        <v>16.350000000000001</v>
      </c>
      <c r="E82" s="98">
        <v>17085.75</v>
      </c>
      <c r="F82" s="101" t="s">
        <v>12</v>
      </c>
    </row>
    <row r="83" spans="2:6" ht="12.5">
      <c r="B83" s="114">
        <v>45552.493055555555</v>
      </c>
      <c r="C83" s="100">
        <v>57</v>
      </c>
      <c r="D83" s="115">
        <v>16.38</v>
      </c>
      <c r="E83" s="98">
        <v>933.66</v>
      </c>
      <c r="F83" s="101" t="s">
        <v>12</v>
      </c>
    </row>
    <row r="84" spans="2:6" ht="12.5">
      <c r="B84" s="114">
        <v>45552.493055555555</v>
      </c>
      <c r="C84" s="100">
        <v>65</v>
      </c>
      <c r="D84" s="115">
        <v>16.38</v>
      </c>
      <c r="E84" s="98">
        <v>1064.7</v>
      </c>
      <c r="F84" s="101" t="s">
        <v>12</v>
      </c>
    </row>
    <row r="85" spans="2:6" ht="12.5">
      <c r="B85" s="114">
        <v>45552.493055555555</v>
      </c>
      <c r="C85" s="100">
        <v>330</v>
      </c>
      <c r="D85" s="115">
        <v>16.38</v>
      </c>
      <c r="E85" s="98">
        <v>5405.4</v>
      </c>
      <c r="F85" s="101" t="s">
        <v>12</v>
      </c>
    </row>
    <row r="86" spans="2:6" ht="12.5">
      <c r="B86" s="114">
        <v>45552.493055555555</v>
      </c>
      <c r="C86" s="100">
        <v>639</v>
      </c>
      <c r="D86" s="115">
        <v>16.38</v>
      </c>
      <c r="E86" s="98">
        <v>10466.82</v>
      </c>
      <c r="F86" s="101" t="s">
        <v>12</v>
      </c>
    </row>
    <row r="87" spans="2:6" ht="12.5">
      <c r="B87" s="114">
        <v>45552.493055555555</v>
      </c>
      <c r="C87" s="100">
        <v>330</v>
      </c>
      <c r="D87" s="115">
        <v>16.38</v>
      </c>
      <c r="E87" s="98">
        <v>5405.4</v>
      </c>
      <c r="F87" s="101" t="s">
        <v>12</v>
      </c>
    </row>
    <row r="88" spans="2:6" ht="12.5">
      <c r="B88" s="114">
        <v>45552.50277777778</v>
      </c>
      <c r="C88" s="100">
        <v>200</v>
      </c>
      <c r="D88" s="115">
        <v>16.38</v>
      </c>
      <c r="E88" s="98">
        <v>3276</v>
      </c>
      <c r="F88" s="101" t="s">
        <v>12</v>
      </c>
    </row>
    <row r="89" spans="2:6" ht="12.5">
      <c r="B89" s="114">
        <v>45552.515972222223</v>
      </c>
      <c r="C89" s="100">
        <v>28</v>
      </c>
      <c r="D89" s="115">
        <v>16.420000000000002</v>
      </c>
      <c r="E89" s="98">
        <v>459.76000000000005</v>
      </c>
      <c r="F89" s="101" t="s">
        <v>12</v>
      </c>
    </row>
    <row r="90" spans="2:6" ht="12.5">
      <c r="B90" s="114">
        <v>45552.51666666667</v>
      </c>
      <c r="C90" s="100">
        <v>307</v>
      </c>
      <c r="D90" s="115">
        <v>16.420000000000002</v>
      </c>
      <c r="E90" s="98">
        <v>5040.9400000000005</v>
      </c>
      <c r="F90" s="101" t="s">
        <v>12</v>
      </c>
    </row>
    <row r="91" spans="2:6" ht="12.5">
      <c r="B91" s="114">
        <v>45552.521527777775</v>
      </c>
      <c r="C91" s="100">
        <v>314</v>
      </c>
      <c r="D91" s="115">
        <v>16.43</v>
      </c>
      <c r="E91" s="98">
        <v>5159.0199999999995</v>
      </c>
      <c r="F91" s="101" t="s">
        <v>12</v>
      </c>
    </row>
    <row r="92" spans="2:6" ht="12.5">
      <c r="B92" s="114">
        <v>45552.522222222222</v>
      </c>
      <c r="C92" s="100">
        <v>696</v>
      </c>
      <c r="D92" s="115">
        <v>16.420000000000002</v>
      </c>
      <c r="E92" s="98">
        <v>11428.320000000002</v>
      </c>
      <c r="F92" s="101" t="s">
        <v>12</v>
      </c>
    </row>
    <row r="93" spans="2:6" ht="12.5">
      <c r="B93" s="114">
        <v>45552.522222222222</v>
      </c>
      <c r="C93" s="100">
        <v>796</v>
      </c>
      <c r="D93" s="115">
        <v>16.420000000000002</v>
      </c>
      <c r="E93" s="98">
        <v>13070.320000000002</v>
      </c>
      <c r="F93" s="101" t="s">
        <v>12</v>
      </c>
    </row>
    <row r="94" spans="2:6" ht="12.5">
      <c r="B94" s="114">
        <v>45552.529861111114</v>
      </c>
      <c r="C94" s="100">
        <v>294</v>
      </c>
      <c r="D94" s="115">
        <v>16.420000000000002</v>
      </c>
      <c r="E94" s="98">
        <v>4827.4800000000005</v>
      </c>
      <c r="F94" s="101" t="s">
        <v>12</v>
      </c>
    </row>
    <row r="95" spans="2:6" ht="12.5">
      <c r="B95" s="114">
        <v>45552.532638888886</v>
      </c>
      <c r="C95" s="100">
        <v>272</v>
      </c>
      <c r="D95" s="115">
        <v>16.399999999999999</v>
      </c>
      <c r="E95" s="98">
        <v>4460.7999999999993</v>
      </c>
      <c r="F95" s="101" t="s">
        <v>12</v>
      </c>
    </row>
    <row r="96" spans="2:6" ht="12.5">
      <c r="B96" s="114">
        <v>45552.532638888886</v>
      </c>
      <c r="C96" s="100">
        <v>280</v>
      </c>
      <c r="D96" s="115">
        <v>16.399999999999999</v>
      </c>
      <c r="E96" s="98">
        <v>4592</v>
      </c>
      <c r="F96" s="101" t="s">
        <v>12</v>
      </c>
    </row>
    <row r="97" spans="2:6" ht="12.5">
      <c r="B97" s="114">
        <v>45552.549305555556</v>
      </c>
      <c r="C97" s="100">
        <v>629</v>
      </c>
      <c r="D97" s="115">
        <v>16.39</v>
      </c>
      <c r="E97" s="98">
        <v>10309.31</v>
      </c>
      <c r="F97" s="101" t="s">
        <v>12</v>
      </c>
    </row>
    <row r="98" spans="2:6" ht="12.5">
      <c r="B98" s="114">
        <v>45552.549305555556</v>
      </c>
      <c r="C98" s="100">
        <v>553</v>
      </c>
      <c r="D98" s="115">
        <v>16.39</v>
      </c>
      <c r="E98" s="98">
        <v>9063.67</v>
      </c>
      <c r="F98" s="101" t="s">
        <v>12</v>
      </c>
    </row>
    <row r="99" spans="2:6" ht="12.5">
      <c r="B99" s="114">
        <v>45552.554166666669</v>
      </c>
      <c r="C99" s="100">
        <v>260</v>
      </c>
      <c r="D99" s="115">
        <v>16.41</v>
      </c>
      <c r="E99" s="98">
        <v>4266.6000000000004</v>
      </c>
      <c r="F99" s="101" t="s">
        <v>12</v>
      </c>
    </row>
    <row r="100" spans="2:6" ht="12.5">
      <c r="B100" s="114">
        <v>45552.554166666669</v>
      </c>
      <c r="C100" s="100">
        <v>275</v>
      </c>
      <c r="D100" s="115">
        <v>16.41</v>
      </c>
      <c r="E100" s="98">
        <v>4512.75</v>
      </c>
      <c r="F100" s="101" t="s">
        <v>12</v>
      </c>
    </row>
    <row r="101" spans="2:6" ht="12.5">
      <c r="B101" s="114">
        <v>45552.554166666669</v>
      </c>
      <c r="C101" s="100">
        <v>37</v>
      </c>
      <c r="D101" s="115">
        <v>16.41</v>
      </c>
      <c r="E101" s="98">
        <v>607.16999999999996</v>
      </c>
      <c r="F101" s="101" t="s">
        <v>12</v>
      </c>
    </row>
    <row r="102" spans="2:6" ht="12.5">
      <c r="B102" s="114">
        <v>45552.576388888891</v>
      </c>
      <c r="C102" s="100">
        <v>270</v>
      </c>
      <c r="D102" s="115">
        <v>16.399999999999999</v>
      </c>
      <c r="E102" s="98">
        <v>4428</v>
      </c>
      <c r="F102" s="101" t="s">
        <v>12</v>
      </c>
    </row>
    <row r="103" spans="2:6" ht="12.5">
      <c r="B103" s="114">
        <v>45552.576388888891</v>
      </c>
      <c r="C103" s="100">
        <v>285</v>
      </c>
      <c r="D103" s="115">
        <v>16.399999999999999</v>
      </c>
      <c r="E103" s="98">
        <v>4674</v>
      </c>
      <c r="F103" s="101" t="s">
        <v>12</v>
      </c>
    </row>
    <row r="104" spans="2:6" ht="12.5">
      <c r="B104" s="114">
        <v>45552.576388888891</v>
      </c>
      <c r="C104" s="100">
        <v>275</v>
      </c>
      <c r="D104" s="115">
        <v>16.399999999999999</v>
      </c>
      <c r="E104" s="98">
        <v>4510</v>
      </c>
      <c r="F104" s="101" t="s">
        <v>12</v>
      </c>
    </row>
    <row r="105" spans="2:6" ht="12.5">
      <c r="B105" s="114">
        <v>45552.576388888891</v>
      </c>
      <c r="C105" s="100">
        <v>301</v>
      </c>
      <c r="D105" s="115">
        <v>16.399999999999999</v>
      </c>
      <c r="E105" s="98">
        <v>4936.3999999999996</v>
      </c>
      <c r="F105" s="101" t="s">
        <v>12</v>
      </c>
    </row>
    <row r="106" spans="2:6" ht="12.5">
      <c r="B106" s="114">
        <v>45552.576388888891</v>
      </c>
      <c r="C106" s="100">
        <v>274</v>
      </c>
      <c r="D106" s="115">
        <v>16.399999999999999</v>
      </c>
      <c r="E106" s="98">
        <v>4493.5999999999995</v>
      </c>
      <c r="F106" s="101" t="s">
        <v>12</v>
      </c>
    </row>
    <row r="107" spans="2:6" ht="12.5">
      <c r="B107" s="114">
        <v>45552.595833333333</v>
      </c>
      <c r="C107" s="100">
        <v>563</v>
      </c>
      <c r="D107" s="115">
        <v>16.420000000000002</v>
      </c>
      <c r="E107" s="98">
        <v>9244.4600000000009</v>
      </c>
      <c r="F107" s="101" t="s">
        <v>12</v>
      </c>
    </row>
    <row r="108" spans="2:6" ht="12.5">
      <c r="B108" s="114">
        <v>45552.595833333333</v>
      </c>
      <c r="C108" s="100">
        <v>78</v>
      </c>
      <c r="D108" s="115">
        <v>16.420000000000002</v>
      </c>
      <c r="E108" s="98">
        <v>1280.7600000000002</v>
      </c>
      <c r="F108" s="101" t="s">
        <v>12</v>
      </c>
    </row>
    <row r="109" spans="2:6" ht="12.5">
      <c r="B109" s="114">
        <v>45552.595833333333</v>
      </c>
      <c r="C109" s="100">
        <v>204</v>
      </c>
      <c r="D109" s="115">
        <v>16.420000000000002</v>
      </c>
      <c r="E109" s="98">
        <v>3349.6800000000003</v>
      </c>
      <c r="F109" s="101" t="s">
        <v>12</v>
      </c>
    </row>
    <row r="110" spans="2:6" ht="12.5">
      <c r="B110" s="114">
        <v>45552.595833333333</v>
      </c>
      <c r="C110" s="100">
        <v>286</v>
      </c>
      <c r="D110" s="115">
        <v>16.420000000000002</v>
      </c>
      <c r="E110" s="98">
        <v>4696.1200000000008</v>
      </c>
      <c r="F110" s="101" t="s">
        <v>12</v>
      </c>
    </row>
    <row r="111" spans="2:6" ht="12.5">
      <c r="B111" s="114">
        <v>45552.604166666664</v>
      </c>
      <c r="C111" s="100">
        <v>91</v>
      </c>
      <c r="D111" s="115">
        <v>16.399999999999999</v>
      </c>
      <c r="E111" s="98">
        <v>1492.3999999999999</v>
      </c>
      <c r="F111" s="101" t="s">
        <v>12</v>
      </c>
    </row>
    <row r="112" spans="2:6" ht="12.5">
      <c r="B112" s="114">
        <v>45552.604166666664</v>
      </c>
      <c r="C112" s="100">
        <v>187</v>
      </c>
      <c r="D112" s="115">
        <v>16.399999999999999</v>
      </c>
      <c r="E112" s="98">
        <v>3066.7999999999997</v>
      </c>
      <c r="F112" s="101" t="s">
        <v>12</v>
      </c>
    </row>
    <row r="113" spans="2:6" ht="12.5">
      <c r="B113" s="114">
        <v>45552.606944444444</v>
      </c>
      <c r="C113" s="100">
        <v>293</v>
      </c>
      <c r="D113" s="115">
        <v>16.39</v>
      </c>
      <c r="E113" s="98">
        <v>4802.2700000000004</v>
      </c>
      <c r="F113" s="101" t="s">
        <v>12</v>
      </c>
    </row>
    <row r="114" spans="2:6" ht="12.5">
      <c r="B114" s="114">
        <v>45552.606944444444</v>
      </c>
      <c r="C114" s="100">
        <v>300</v>
      </c>
      <c r="D114" s="115">
        <v>16.399999999999999</v>
      </c>
      <c r="E114" s="98">
        <v>4920</v>
      </c>
      <c r="F114" s="101" t="s">
        <v>12</v>
      </c>
    </row>
    <row r="115" spans="2:6" ht="12.5">
      <c r="B115" s="114">
        <v>45552.611111111109</v>
      </c>
      <c r="C115" s="100">
        <v>280</v>
      </c>
      <c r="D115" s="115">
        <v>16.38</v>
      </c>
      <c r="E115" s="98">
        <v>4586.3999999999996</v>
      </c>
      <c r="F115" s="101" t="s">
        <v>12</v>
      </c>
    </row>
    <row r="116" spans="2:6" ht="12.5">
      <c r="B116" s="114">
        <v>45552.616666666669</v>
      </c>
      <c r="C116" s="100">
        <v>313</v>
      </c>
      <c r="D116" s="115">
        <v>16.399999999999999</v>
      </c>
      <c r="E116" s="98">
        <v>5133.2</v>
      </c>
      <c r="F116" s="101" t="s">
        <v>12</v>
      </c>
    </row>
    <row r="117" spans="2:6" ht="12.5">
      <c r="B117" s="114">
        <v>45552.625694444447</v>
      </c>
      <c r="C117" s="100">
        <v>277</v>
      </c>
      <c r="D117" s="115">
        <v>16.38</v>
      </c>
      <c r="E117" s="98">
        <v>4537.2599999999993</v>
      </c>
      <c r="F117" s="101" t="s">
        <v>12</v>
      </c>
    </row>
    <row r="118" spans="2:6" ht="12.5">
      <c r="B118" s="114">
        <v>45552.625694444447</v>
      </c>
      <c r="C118" s="100">
        <v>594</v>
      </c>
      <c r="D118" s="115">
        <v>16.399999999999999</v>
      </c>
      <c r="E118" s="98">
        <v>9741.5999999999985</v>
      </c>
      <c r="F118" s="101" t="s">
        <v>12</v>
      </c>
    </row>
    <row r="119" spans="2:6" ht="12.5">
      <c r="B119" s="114">
        <v>45552.625694444447</v>
      </c>
      <c r="C119" s="100">
        <v>89</v>
      </c>
      <c r="D119" s="115">
        <v>16.399999999999999</v>
      </c>
      <c r="E119" s="98">
        <v>1459.6</v>
      </c>
      <c r="F119" s="101" t="s">
        <v>12</v>
      </c>
    </row>
    <row r="120" spans="2:6" ht="12.5">
      <c r="B120" s="114">
        <v>45552.625694444447</v>
      </c>
      <c r="C120" s="100">
        <v>518</v>
      </c>
      <c r="D120" s="115">
        <v>16.399999999999999</v>
      </c>
      <c r="E120" s="98">
        <v>8495.1999999999989</v>
      </c>
      <c r="F120" s="101" t="s">
        <v>12</v>
      </c>
    </row>
    <row r="121" spans="2:6" ht="12.5">
      <c r="B121" s="114">
        <v>45552.62777777778</v>
      </c>
      <c r="C121" s="100">
        <v>800</v>
      </c>
      <c r="D121" s="115">
        <v>16.39</v>
      </c>
      <c r="E121" s="98">
        <v>13112</v>
      </c>
      <c r="F121" s="101" t="s">
        <v>12</v>
      </c>
    </row>
    <row r="122" spans="2:6" ht="12.5">
      <c r="B122" s="114">
        <v>45552.631944444445</v>
      </c>
      <c r="C122" s="100">
        <v>320</v>
      </c>
      <c r="D122" s="115">
        <v>16.37</v>
      </c>
      <c r="E122" s="98">
        <v>5238.4000000000005</v>
      </c>
      <c r="F122" s="101" t="s">
        <v>12</v>
      </c>
    </row>
    <row r="123" spans="2:6" ht="12.5">
      <c r="B123" s="114">
        <v>45552.640277777777</v>
      </c>
      <c r="C123" s="100">
        <v>278</v>
      </c>
      <c r="D123" s="115">
        <v>16.37</v>
      </c>
      <c r="E123" s="98">
        <v>4550.8600000000006</v>
      </c>
      <c r="F123" s="101" t="s">
        <v>12</v>
      </c>
    </row>
    <row r="124" spans="2:6" ht="12.5">
      <c r="B124" s="114">
        <v>45552.640277777777</v>
      </c>
      <c r="C124" s="100">
        <v>304</v>
      </c>
      <c r="D124" s="115">
        <v>16.37</v>
      </c>
      <c r="E124" s="98">
        <v>4976.4800000000005</v>
      </c>
      <c r="F124" s="101" t="s">
        <v>12</v>
      </c>
    </row>
    <row r="125" spans="2:6" ht="12.5">
      <c r="B125" s="114">
        <v>45552.645833333336</v>
      </c>
      <c r="C125" s="100">
        <v>295</v>
      </c>
      <c r="D125" s="115">
        <v>16.36</v>
      </c>
      <c r="E125" s="98">
        <v>4826.2</v>
      </c>
      <c r="F125" s="101" t="s">
        <v>12</v>
      </c>
    </row>
    <row r="126" spans="2:6" ht="12.5">
      <c r="B126" s="114">
        <v>45552.645833333336</v>
      </c>
      <c r="C126" s="100">
        <v>260</v>
      </c>
      <c r="D126" s="115">
        <v>16.36</v>
      </c>
      <c r="E126" s="98">
        <v>4253.5999999999995</v>
      </c>
      <c r="F126" s="101" t="s">
        <v>12</v>
      </c>
    </row>
    <row r="127" spans="2:6" ht="12.5">
      <c r="B127" s="114">
        <v>45552.645833333336</v>
      </c>
      <c r="C127" s="100">
        <v>299</v>
      </c>
      <c r="D127" s="115">
        <v>16.36</v>
      </c>
      <c r="E127" s="98">
        <v>4891.6399999999994</v>
      </c>
      <c r="F127" s="101" t="s">
        <v>12</v>
      </c>
    </row>
    <row r="128" spans="2:6" ht="12.5">
      <c r="B128" s="114">
        <v>45552.645833333336</v>
      </c>
      <c r="C128" s="100">
        <v>28</v>
      </c>
      <c r="D128" s="115">
        <v>16.36</v>
      </c>
      <c r="E128" s="98">
        <v>458.08</v>
      </c>
      <c r="F128" s="101" t="s">
        <v>12</v>
      </c>
    </row>
    <row r="129" spans="2:6" ht="12.5">
      <c r="B129" s="114">
        <v>45552.645833333336</v>
      </c>
      <c r="C129" s="100">
        <v>274</v>
      </c>
      <c r="D129" s="115">
        <v>16.36</v>
      </c>
      <c r="E129" s="98">
        <v>4482.6399999999994</v>
      </c>
      <c r="F129" s="101" t="s">
        <v>12</v>
      </c>
    </row>
    <row r="130" spans="2:6" ht="12.5">
      <c r="B130" s="114">
        <v>45552.652083333334</v>
      </c>
      <c r="C130" s="100">
        <v>575</v>
      </c>
      <c r="D130" s="115">
        <v>16.41</v>
      </c>
      <c r="E130" s="98">
        <v>9435.75</v>
      </c>
      <c r="F130" s="101" t="s">
        <v>12</v>
      </c>
    </row>
    <row r="131" spans="2:6" ht="12.5">
      <c r="B131" s="114">
        <v>45552.655555555553</v>
      </c>
      <c r="C131" s="100">
        <v>624</v>
      </c>
      <c r="D131" s="115">
        <v>16.43</v>
      </c>
      <c r="E131" s="98">
        <v>10252.32</v>
      </c>
      <c r="F131" s="101" t="s">
        <v>12</v>
      </c>
    </row>
    <row r="132" spans="2:6" ht="12.5">
      <c r="B132" s="114">
        <v>45552.655555555553</v>
      </c>
      <c r="C132" s="100">
        <v>300</v>
      </c>
      <c r="D132" s="115">
        <v>16.43</v>
      </c>
      <c r="E132" s="98">
        <v>4929</v>
      </c>
      <c r="F132" s="101" t="s">
        <v>12</v>
      </c>
    </row>
    <row r="133" spans="2:6" ht="12.5">
      <c r="B133" s="114">
        <v>45552.660416666666</v>
      </c>
      <c r="C133" s="100">
        <v>311</v>
      </c>
      <c r="D133" s="115">
        <v>16.41</v>
      </c>
      <c r="E133" s="98">
        <v>5103.51</v>
      </c>
      <c r="F133" s="101" t="s">
        <v>12</v>
      </c>
    </row>
    <row r="134" spans="2:6" ht="12.5">
      <c r="B134" s="114">
        <v>45552.660416666666</v>
      </c>
      <c r="C134" s="100">
        <v>291</v>
      </c>
      <c r="D134" s="115">
        <v>16.420000000000002</v>
      </c>
      <c r="E134" s="98">
        <v>4778.22</v>
      </c>
      <c r="F134" s="101" t="s">
        <v>12</v>
      </c>
    </row>
    <row r="135" spans="2:6" ht="12.5">
      <c r="B135" s="114">
        <v>45552.665972222225</v>
      </c>
      <c r="C135" s="100">
        <v>313</v>
      </c>
      <c r="D135" s="115">
        <v>16.39</v>
      </c>
      <c r="E135" s="98">
        <v>5130.0700000000006</v>
      </c>
      <c r="F135" s="101" t="s">
        <v>12</v>
      </c>
    </row>
    <row r="136" spans="2:6" ht="12.5">
      <c r="B136" s="114">
        <v>45552.670138888891</v>
      </c>
      <c r="C136" s="100">
        <v>312</v>
      </c>
      <c r="D136" s="115">
        <v>16.38</v>
      </c>
      <c r="E136" s="98">
        <v>5110.5599999999995</v>
      </c>
      <c r="F136" s="101" t="s">
        <v>12</v>
      </c>
    </row>
    <row r="137" spans="2:6" ht="12.5">
      <c r="B137" s="114">
        <v>45552.670138888891</v>
      </c>
      <c r="C137" s="100">
        <v>285</v>
      </c>
      <c r="D137" s="115">
        <v>16.38</v>
      </c>
      <c r="E137" s="98">
        <v>4668.2999999999993</v>
      </c>
      <c r="F137" s="101" t="s">
        <v>12</v>
      </c>
    </row>
    <row r="138" spans="2:6" ht="12.5">
      <c r="B138" s="114">
        <v>45552.671527777777</v>
      </c>
      <c r="C138" s="100">
        <v>264</v>
      </c>
      <c r="D138" s="115">
        <v>16.38</v>
      </c>
      <c r="E138" s="98">
        <v>4324.32</v>
      </c>
      <c r="F138" s="101" t="s">
        <v>12</v>
      </c>
    </row>
    <row r="139" spans="2:6" ht="12.5">
      <c r="B139" s="114">
        <v>45552.679861111108</v>
      </c>
      <c r="C139" s="100">
        <v>608</v>
      </c>
      <c r="D139" s="115">
        <v>16.41</v>
      </c>
      <c r="E139" s="98">
        <v>9977.2800000000007</v>
      </c>
      <c r="F139" s="101" t="s">
        <v>12</v>
      </c>
    </row>
    <row r="140" spans="2:6" ht="12.5">
      <c r="B140" s="114">
        <v>45552.690972222219</v>
      </c>
      <c r="C140" s="100">
        <v>557</v>
      </c>
      <c r="D140" s="115">
        <v>16.420000000000002</v>
      </c>
      <c r="E140" s="98">
        <v>9145.94</v>
      </c>
      <c r="F140" s="101" t="s">
        <v>12</v>
      </c>
    </row>
    <row r="141" spans="2:6" ht="12.5">
      <c r="B141" s="114">
        <v>45552.690972222219</v>
      </c>
      <c r="C141" s="100">
        <v>568</v>
      </c>
      <c r="D141" s="115">
        <v>16.420000000000002</v>
      </c>
      <c r="E141" s="98">
        <v>9326.5600000000013</v>
      </c>
      <c r="F141" s="101" t="s">
        <v>12</v>
      </c>
    </row>
    <row r="142" spans="2:6" ht="12.5">
      <c r="B142" s="114">
        <v>45552.690972222219</v>
      </c>
      <c r="C142" s="100">
        <v>95</v>
      </c>
      <c r="D142" s="115">
        <v>16.440000000000001</v>
      </c>
      <c r="E142" s="98">
        <v>1561.8000000000002</v>
      </c>
      <c r="F142" s="101" t="s">
        <v>12</v>
      </c>
    </row>
    <row r="143" spans="2:6" ht="12.5">
      <c r="B143" s="114">
        <v>45552.690972222219</v>
      </c>
      <c r="C143" s="100">
        <v>100</v>
      </c>
      <c r="D143" s="115">
        <v>16.440000000000001</v>
      </c>
      <c r="E143" s="98">
        <v>1644.0000000000002</v>
      </c>
      <c r="F143" s="101" t="s">
        <v>12</v>
      </c>
    </row>
    <row r="144" spans="2:6" ht="12.5">
      <c r="B144" s="114">
        <v>45552.693749999999</v>
      </c>
      <c r="C144" s="100">
        <v>287</v>
      </c>
      <c r="D144" s="115">
        <v>16.43</v>
      </c>
      <c r="E144" s="98">
        <v>4715.41</v>
      </c>
      <c r="F144" s="101" t="s">
        <v>12</v>
      </c>
    </row>
    <row r="145" spans="2:6" ht="12.5">
      <c r="B145" s="114">
        <v>45552.693749999999</v>
      </c>
      <c r="C145" s="100">
        <v>295</v>
      </c>
      <c r="D145" s="115">
        <v>16.43</v>
      </c>
      <c r="E145" s="98">
        <v>4846.8500000000004</v>
      </c>
      <c r="F145" s="101" t="s">
        <v>12</v>
      </c>
    </row>
    <row r="146" spans="2:6" ht="12.5">
      <c r="B146" s="114">
        <v>45552.697222222225</v>
      </c>
      <c r="C146" s="100">
        <v>293</v>
      </c>
      <c r="D146" s="115">
        <v>16.41</v>
      </c>
      <c r="E146" s="98">
        <v>4808.13</v>
      </c>
      <c r="F146" s="101" t="s">
        <v>12</v>
      </c>
    </row>
    <row r="147" spans="2:6" ht="12.5">
      <c r="B147" s="114">
        <v>45552.701388888891</v>
      </c>
      <c r="C147" s="100">
        <v>295</v>
      </c>
      <c r="D147" s="115">
        <v>16.420000000000002</v>
      </c>
      <c r="E147" s="98">
        <v>4843.9000000000005</v>
      </c>
      <c r="F147" s="101" t="s">
        <v>12</v>
      </c>
    </row>
    <row r="148" spans="2:6" ht="12.5">
      <c r="B148" s="114">
        <v>45552.706944444442</v>
      </c>
      <c r="C148" s="100">
        <v>280</v>
      </c>
      <c r="D148" s="115">
        <v>16.420000000000002</v>
      </c>
      <c r="E148" s="98">
        <v>4597.6000000000004</v>
      </c>
      <c r="F148" s="101" t="s">
        <v>12</v>
      </c>
    </row>
    <row r="149" spans="2:6" ht="12.5">
      <c r="B149" s="114">
        <v>45552.706944444442</v>
      </c>
      <c r="C149" s="100">
        <v>278</v>
      </c>
      <c r="D149" s="115">
        <v>16.420000000000002</v>
      </c>
      <c r="E149" s="98">
        <v>4564.76</v>
      </c>
      <c r="F149" s="101" t="s">
        <v>12</v>
      </c>
    </row>
    <row r="150" spans="2:6" ht="12.5">
      <c r="B150" s="114">
        <v>45552.706944444442</v>
      </c>
      <c r="C150" s="100">
        <v>270</v>
      </c>
      <c r="D150" s="115">
        <v>16.420000000000002</v>
      </c>
      <c r="E150" s="98">
        <v>4433.4000000000005</v>
      </c>
      <c r="F150" s="101" t="s">
        <v>12</v>
      </c>
    </row>
    <row r="151" spans="2:6" ht="12.5">
      <c r="B151" s="114">
        <v>45552.713194444441</v>
      </c>
      <c r="C151" s="100">
        <v>284</v>
      </c>
      <c r="D151" s="115">
        <v>16.420000000000002</v>
      </c>
      <c r="E151" s="98">
        <v>4663.2800000000007</v>
      </c>
      <c r="F151" s="101" t="s">
        <v>12</v>
      </c>
    </row>
    <row r="152" spans="2:6" ht="12.5">
      <c r="B152" s="114"/>
      <c r="D152" s="115"/>
    </row>
    <row r="153" spans="2:6" ht="12.5">
      <c r="B153" s="114"/>
      <c r="D153" s="115"/>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5">
      <c r="B17" s="82">
        <v>45357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0.38263888888888886</v>
      </c>
      <c r="C20" s="55">
        <v>102</v>
      </c>
      <c r="D20" s="68">
        <v>13.72</v>
      </c>
      <c r="E20" s="57">
        <v>1399.44</v>
      </c>
      <c r="F20" s="56" t="s">
        <v>12</v>
      </c>
      <c r="G20" s="42"/>
      <c r="H20" s="44"/>
      <c r="I20" s="44"/>
      <c r="J20" s="44"/>
      <c r="K20" s="44"/>
    </row>
    <row r="21" spans="2:12" ht="12.5">
      <c r="B21" s="49">
        <v>0.38263888888888886</v>
      </c>
      <c r="C21" s="55">
        <v>159</v>
      </c>
      <c r="D21" s="68">
        <v>13.72</v>
      </c>
      <c r="E21" s="57">
        <v>2181.48</v>
      </c>
      <c r="F21" s="79" t="s">
        <v>12</v>
      </c>
    </row>
    <row r="22" spans="2:12" ht="12.5">
      <c r="B22" s="49">
        <v>0.38263888888888886</v>
      </c>
      <c r="C22" s="55">
        <v>200</v>
      </c>
      <c r="D22" s="68">
        <v>13.72</v>
      </c>
      <c r="E22" s="57">
        <v>2744</v>
      </c>
      <c r="F22" s="94" t="s">
        <v>12</v>
      </c>
    </row>
    <row r="23" spans="2:12" ht="12.5">
      <c r="B23" s="49">
        <v>0.38472222222222224</v>
      </c>
      <c r="C23" s="55">
        <v>282</v>
      </c>
      <c r="D23" s="68">
        <v>13.72</v>
      </c>
      <c r="E23" s="57">
        <v>3869.04</v>
      </c>
      <c r="F23" s="56" t="s">
        <v>12</v>
      </c>
    </row>
    <row r="24" spans="2:12" ht="12.5">
      <c r="B24" s="49">
        <v>0.38472222222222224</v>
      </c>
      <c r="C24" s="55">
        <v>310</v>
      </c>
      <c r="D24" s="68">
        <v>13.72</v>
      </c>
      <c r="E24" s="57">
        <v>4253.2</v>
      </c>
      <c r="F24" s="56" t="s">
        <v>12</v>
      </c>
    </row>
    <row r="25" spans="2:12" ht="12.5">
      <c r="B25" s="49">
        <v>0.38472222222222224</v>
      </c>
      <c r="C25" s="55">
        <v>508</v>
      </c>
      <c r="D25" s="68">
        <v>13.72</v>
      </c>
      <c r="E25" s="57">
        <v>6969.76</v>
      </c>
      <c r="F25" s="56" t="s">
        <v>12</v>
      </c>
    </row>
    <row r="26" spans="2:12" ht="12.5">
      <c r="B26" s="49">
        <v>0.38958333333333334</v>
      </c>
      <c r="C26" s="55">
        <v>1</v>
      </c>
      <c r="D26" s="68">
        <v>13.71</v>
      </c>
      <c r="E26" s="57">
        <v>13.71</v>
      </c>
      <c r="F26" s="56" t="s">
        <v>12</v>
      </c>
    </row>
    <row r="27" spans="2:12" ht="12.5">
      <c r="B27" s="49">
        <v>0.39027777777777778</v>
      </c>
      <c r="C27" s="55">
        <v>420</v>
      </c>
      <c r="D27" s="68">
        <v>13.72</v>
      </c>
      <c r="E27" s="57">
        <v>5762.4000000000005</v>
      </c>
      <c r="F27" s="56" t="s">
        <v>12</v>
      </c>
    </row>
    <row r="28" spans="2:12" ht="12.5">
      <c r="B28" s="49">
        <v>0.3972222222222222</v>
      </c>
      <c r="C28" s="55">
        <v>435</v>
      </c>
      <c r="D28" s="68">
        <v>13.72</v>
      </c>
      <c r="E28" s="57">
        <v>5968.2000000000007</v>
      </c>
      <c r="F28" s="56" t="s">
        <v>12</v>
      </c>
    </row>
    <row r="29" spans="2:12" ht="12.5">
      <c r="B29" s="49">
        <v>0.4</v>
      </c>
      <c r="C29" s="55">
        <v>450</v>
      </c>
      <c r="D29" s="68">
        <v>13.68</v>
      </c>
      <c r="E29" s="57">
        <v>6156</v>
      </c>
      <c r="F29" s="56" t="s">
        <v>12</v>
      </c>
    </row>
    <row r="30" spans="2:12" ht="12.5">
      <c r="B30" s="49">
        <v>0.40347222222222223</v>
      </c>
      <c r="C30" s="55">
        <v>434</v>
      </c>
      <c r="D30" s="68">
        <v>13.68</v>
      </c>
      <c r="E30" s="57">
        <v>5937.12</v>
      </c>
      <c r="F30" s="56" t="s">
        <v>12</v>
      </c>
    </row>
    <row r="31" spans="2:12" ht="12.5">
      <c r="B31" s="49">
        <v>0.41875000000000001</v>
      </c>
      <c r="C31" s="55">
        <v>810</v>
      </c>
      <c r="D31" s="68">
        <v>13.72</v>
      </c>
      <c r="E31" s="57">
        <v>11113.2</v>
      </c>
      <c r="F31" s="56" t="s">
        <v>12</v>
      </c>
    </row>
    <row r="32" spans="2:12" ht="12.5">
      <c r="B32" s="49">
        <v>0.4236111111111111</v>
      </c>
      <c r="C32" s="55">
        <v>438</v>
      </c>
      <c r="D32" s="68">
        <v>13.72</v>
      </c>
      <c r="E32" s="57">
        <v>6009.3600000000006</v>
      </c>
      <c r="F32" s="56" t="s">
        <v>12</v>
      </c>
    </row>
    <row r="33" spans="2:6" ht="12.5">
      <c r="B33" s="49">
        <v>0.42916666666666664</v>
      </c>
      <c r="C33" s="55">
        <v>438</v>
      </c>
      <c r="D33" s="68">
        <v>13.72</v>
      </c>
      <c r="E33" s="57">
        <v>6009.3600000000006</v>
      </c>
      <c r="F33" s="56" t="s">
        <v>12</v>
      </c>
    </row>
    <row r="34" spans="2:6" ht="12.5">
      <c r="B34" s="49">
        <v>0.43680555555555556</v>
      </c>
      <c r="C34" s="55">
        <v>401</v>
      </c>
      <c r="D34" s="68">
        <v>13.74</v>
      </c>
      <c r="E34" s="57">
        <v>5509.74</v>
      </c>
      <c r="F34" s="56" t="s">
        <v>12</v>
      </c>
    </row>
    <row r="35" spans="2:6" ht="12.5">
      <c r="B35" s="49">
        <v>0.44444444444444442</v>
      </c>
      <c r="C35" s="55">
        <v>463</v>
      </c>
      <c r="D35" s="68">
        <v>13.72</v>
      </c>
      <c r="E35" s="57">
        <v>6352.3600000000006</v>
      </c>
      <c r="F35" s="56" t="s">
        <v>12</v>
      </c>
    </row>
    <row r="36" spans="2:6" ht="12.5">
      <c r="B36" s="49">
        <v>0.44444444444444442</v>
      </c>
      <c r="C36" s="55">
        <v>7</v>
      </c>
      <c r="D36" s="68">
        <v>13.72</v>
      </c>
      <c r="E36" s="57">
        <v>96.04</v>
      </c>
      <c r="F36" s="56" t="s">
        <v>12</v>
      </c>
    </row>
    <row r="37" spans="2:6" ht="12.5">
      <c r="B37" s="49">
        <v>0.44930555555555557</v>
      </c>
      <c r="C37" s="55">
        <v>428</v>
      </c>
      <c r="D37" s="68">
        <v>13.71</v>
      </c>
      <c r="E37" s="57">
        <v>5867.88</v>
      </c>
      <c r="F37" s="56" t="s">
        <v>12</v>
      </c>
    </row>
    <row r="38" spans="2:6" ht="12.5">
      <c r="B38" s="49">
        <v>0.4597222222222222</v>
      </c>
      <c r="C38" s="55">
        <v>475</v>
      </c>
      <c r="D38" s="68">
        <v>13.71</v>
      </c>
      <c r="E38" s="57">
        <v>6512.25</v>
      </c>
      <c r="F38" s="56" t="s">
        <v>12</v>
      </c>
    </row>
    <row r="39" spans="2:6" ht="12.5">
      <c r="B39" s="49">
        <v>0.48125000000000001</v>
      </c>
      <c r="C39" s="55">
        <v>809</v>
      </c>
      <c r="D39" s="68">
        <v>13.74</v>
      </c>
      <c r="E39" s="57">
        <v>11115.66</v>
      </c>
      <c r="F39" s="56" t="s">
        <v>12</v>
      </c>
    </row>
    <row r="40" spans="2:6" ht="12.5">
      <c r="B40" s="49">
        <v>0.48125000000000001</v>
      </c>
      <c r="C40" s="55">
        <v>426</v>
      </c>
      <c r="D40" s="68">
        <v>13.74</v>
      </c>
      <c r="E40" s="57">
        <v>5853.24</v>
      </c>
      <c r="F40" s="56" t="s">
        <v>12</v>
      </c>
    </row>
    <row r="41" spans="2:6" ht="12.5">
      <c r="B41" s="49">
        <v>0.48125000000000001</v>
      </c>
      <c r="C41" s="55">
        <v>13</v>
      </c>
      <c r="D41" s="68">
        <v>13.74</v>
      </c>
      <c r="E41" s="57">
        <v>178.62</v>
      </c>
      <c r="F41" s="56" t="s">
        <v>12</v>
      </c>
    </row>
    <row r="42" spans="2:6" ht="12.5">
      <c r="B42" s="49">
        <v>0.48125000000000001</v>
      </c>
      <c r="C42" s="55">
        <v>5</v>
      </c>
      <c r="D42" s="68">
        <v>13.74</v>
      </c>
      <c r="E42" s="57">
        <v>68.7</v>
      </c>
      <c r="F42" s="56" t="s">
        <v>12</v>
      </c>
    </row>
    <row r="43" spans="2:6" ht="12.5">
      <c r="B43" s="49">
        <v>0.49236111111111114</v>
      </c>
      <c r="C43" s="55">
        <v>324</v>
      </c>
      <c r="D43" s="68">
        <v>13.74</v>
      </c>
      <c r="E43" s="57">
        <v>4451.76</v>
      </c>
      <c r="F43" s="56" t="s">
        <v>12</v>
      </c>
    </row>
    <row r="44" spans="2:6" ht="12.5">
      <c r="B44" s="49">
        <v>0.49791666666666667</v>
      </c>
      <c r="C44" s="55">
        <v>73</v>
      </c>
      <c r="D44" s="68">
        <v>13.74</v>
      </c>
      <c r="E44" s="57">
        <v>1003.02</v>
      </c>
      <c r="F44" s="56" t="s">
        <v>12</v>
      </c>
    </row>
    <row r="45" spans="2:6" ht="12.5">
      <c r="B45" s="49">
        <v>0.49861111111111112</v>
      </c>
      <c r="C45" s="55">
        <v>440</v>
      </c>
      <c r="D45" s="68">
        <v>13.74</v>
      </c>
      <c r="E45" s="57">
        <v>6045.6</v>
      </c>
      <c r="F45" s="56" t="s">
        <v>12</v>
      </c>
    </row>
    <row r="46" spans="2:6" ht="12.5">
      <c r="B46" s="49">
        <v>0.5083333333333333</v>
      </c>
      <c r="C46" s="55">
        <v>454</v>
      </c>
      <c r="D46" s="68">
        <v>13.74</v>
      </c>
      <c r="E46" s="57">
        <v>6237.96</v>
      </c>
      <c r="F46" s="56" t="s">
        <v>12</v>
      </c>
    </row>
    <row r="47" spans="2:6" ht="12.5">
      <c r="B47" s="49">
        <v>0.51527777777777772</v>
      </c>
      <c r="C47" s="55">
        <v>399</v>
      </c>
      <c r="D47" s="68">
        <v>13.73</v>
      </c>
      <c r="E47" s="57">
        <v>5478.27</v>
      </c>
      <c r="F47" s="56" t="s">
        <v>12</v>
      </c>
    </row>
    <row r="48" spans="2:6" ht="12.5">
      <c r="B48" s="49">
        <v>0.52847222222222223</v>
      </c>
      <c r="C48" s="55">
        <v>447</v>
      </c>
      <c r="D48" s="68">
        <v>13.75</v>
      </c>
      <c r="E48" s="57">
        <v>6146.25</v>
      </c>
      <c r="F48" s="56" t="s">
        <v>12</v>
      </c>
    </row>
    <row r="49" spans="2:6" ht="12.5">
      <c r="B49" s="49">
        <v>0.54097222222222219</v>
      </c>
      <c r="C49" s="55">
        <v>449</v>
      </c>
      <c r="D49" s="68">
        <v>13.73</v>
      </c>
      <c r="E49" s="57">
        <v>6164.77</v>
      </c>
      <c r="F49" s="56" t="s">
        <v>12</v>
      </c>
    </row>
    <row r="50" spans="2:6" ht="12.5">
      <c r="B50" s="49">
        <v>0.54513888888888884</v>
      </c>
      <c r="C50" s="55">
        <v>460</v>
      </c>
      <c r="D50" s="68">
        <v>13.72</v>
      </c>
      <c r="E50" s="57">
        <v>6311.2000000000007</v>
      </c>
      <c r="F50" s="56" t="s">
        <v>12</v>
      </c>
    </row>
    <row r="51" spans="2:6" ht="12.5">
      <c r="B51" s="49">
        <v>0.55347222222222225</v>
      </c>
      <c r="C51" s="55">
        <v>435</v>
      </c>
      <c r="D51" s="68">
        <v>13.71</v>
      </c>
      <c r="E51" s="57">
        <v>5963.85</v>
      </c>
      <c r="F51" s="56" t="s">
        <v>12</v>
      </c>
    </row>
    <row r="52" spans="2:6" ht="12.5">
      <c r="B52" s="49">
        <v>0.5625</v>
      </c>
      <c r="C52" s="55">
        <v>436</v>
      </c>
      <c r="D52" s="68">
        <v>13.71</v>
      </c>
      <c r="E52" s="57">
        <v>5977.56</v>
      </c>
      <c r="F52" s="56" t="s">
        <v>12</v>
      </c>
    </row>
    <row r="53" spans="2:6" ht="12.5">
      <c r="B53" s="49">
        <v>0.57291666666666663</v>
      </c>
      <c r="C53" s="55">
        <v>411</v>
      </c>
      <c r="D53" s="68">
        <v>13.72</v>
      </c>
      <c r="E53" s="57">
        <v>5638.92</v>
      </c>
      <c r="F53" s="56" t="s">
        <v>12</v>
      </c>
    </row>
    <row r="54" spans="2:6" ht="12.5">
      <c r="B54" s="49">
        <v>0.58194444444444449</v>
      </c>
      <c r="C54" s="55">
        <v>115</v>
      </c>
      <c r="D54" s="68">
        <v>13.7</v>
      </c>
      <c r="E54" s="57">
        <v>1575.5</v>
      </c>
      <c r="F54" s="56" t="s">
        <v>12</v>
      </c>
    </row>
    <row r="55" spans="2:6" ht="12.5">
      <c r="B55" s="49">
        <v>0.58819444444444446</v>
      </c>
      <c r="C55" s="55">
        <v>456</v>
      </c>
      <c r="D55" s="68">
        <v>13.72</v>
      </c>
      <c r="E55" s="57">
        <v>6256.3200000000006</v>
      </c>
      <c r="F55" s="56" t="s">
        <v>12</v>
      </c>
    </row>
    <row r="56" spans="2:6" ht="12.5">
      <c r="B56" s="49">
        <v>0.60416666666666663</v>
      </c>
      <c r="C56" s="55">
        <v>902</v>
      </c>
      <c r="D56" s="68">
        <v>13.73</v>
      </c>
      <c r="E56" s="57">
        <v>12384.460000000001</v>
      </c>
      <c r="F56" s="56" t="s">
        <v>12</v>
      </c>
    </row>
    <row r="57" spans="2:6" ht="12.5">
      <c r="B57" s="49">
        <v>0.61388888888888893</v>
      </c>
      <c r="C57" s="55">
        <v>436</v>
      </c>
      <c r="D57" s="68">
        <v>13.75</v>
      </c>
      <c r="E57" s="57">
        <v>5995</v>
      </c>
      <c r="F57" s="56" t="s">
        <v>12</v>
      </c>
    </row>
    <row r="58" spans="2:6" ht="12.5">
      <c r="B58" s="49">
        <v>0.62708333333333333</v>
      </c>
      <c r="C58" s="55">
        <v>408</v>
      </c>
      <c r="D58" s="68">
        <v>13.81</v>
      </c>
      <c r="E58" s="57">
        <v>5634.4800000000005</v>
      </c>
      <c r="F58" s="56" t="s">
        <v>12</v>
      </c>
    </row>
    <row r="59" spans="2:6" ht="12.5">
      <c r="B59" s="49">
        <v>0.62708333333333333</v>
      </c>
      <c r="C59" s="55">
        <v>418</v>
      </c>
      <c r="D59" s="68">
        <v>13.81</v>
      </c>
      <c r="E59" s="57">
        <v>5772.58</v>
      </c>
      <c r="F59" s="56" t="s">
        <v>12</v>
      </c>
    </row>
    <row r="60" spans="2:6" ht="12.5">
      <c r="B60" s="49">
        <v>0.63055555555555554</v>
      </c>
      <c r="C60" s="55">
        <v>459</v>
      </c>
      <c r="D60" s="68">
        <v>13.8</v>
      </c>
      <c r="E60" s="57">
        <v>6334.2000000000007</v>
      </c>
      <c r="F60" s="56" t="s">
        <v>12</v>
      </c>
    </row>
    <row r="61" spans="2:6" ht="12.5">
      <c r="B61" s="49">
        <v>0.6430555555555556</v>
      </c>
      <c r="C61" s="55">
        <v>468</v>
      </c>
      <c r="D61" s="68">
        <v>13.81</v>
      </c>
      <c r="E61" s="57">
        <v>6463.08</v>
      </c>
      <c r="F61" s="56" t="s">
        <v>12</v>
      </c>
    </row>
    <row r="62" spans="2:6" ht="12.5">
      <c r="B62" s="49">
        <v>0.64930555555555558</v>
      </c>
      <c r="C62" s="55">
        <v>18</v>
      </c>
      <c r="D62" s="68">
        <v>13.82</v>
      </c>
      <c r="E62" s="57">
        <v>248.76</v>
      </c>
      <c r="F62" s="56" t="s">
        <v>12</v>
      </c>
    </row>
    <row r="63" spans="2:6" ht="12.5">
      <c r="B63" s="49">
        <v>0.64930555555555558</v>
      </c>
      <c r="C63" s="55">
        <v>246</v>
      </c>
      <c r="D63" s="68">
        <v>13.82</v>
      </c>
      <c r="E63" s="57">
        <v>3399.7200000000003</v>
      </c>
      <c r="F63" s="56" t="s">
        <v>12</v>
      </c>
    </row>
    <row r="64" spans="2:6" ht="12.5">
      <c r="B64" s="49">
        <v>0.64930555555555558</v>
      </c>
      <c r="C64" s="55">
        <v>158</v>
      </c>
      <c r="D64" s="68">
        <v>13.82</v>
      </c>
      <c r="E64" s="57">
        <v>2183.56</v>
      </c>
      <c r="F64" s="56" t="s">
        <v>12</v>
      </c>
    </row>
    <row r="65" spans="2:6" ht="12.5">
      <c r="B65" s="49">
        <v>0.64930555555555558</v>
      </c>
      <c r="C65" s="55">
        <v>381</v>
      </c>
      <c r="D65" s="68">
        <v>13.82</v>
      </c>
      <c r="E65" s="57">
        <v>5265.42</v>
      </c>
      <c r="F65" s="56" t="s">
        <v>12</v>
      </c>
    </row>
    <row r="66" spans="2:6" ht="12.5">
      <c r="B66" s="49">
        <v>0.65694444444444444</v>
      </c>
      <c r="C66" s="55">
        <v>493</v>
      </c>
      <c r="D66" s="68">
        <v>13.78</v>
      </c>
      <c r="E66" s="57">
        <v>6793.54</v>
      </c>
      <c r="F66" s="56" t="s">
        <v>12</v>
      </c>
    </row>
    <row r="67" spans="2:6" ht="12.5">
      <c r="B67" s="49">
        <v>0.66527777777777775</v>
      </c>
      <c r="C67" s="55">
        <v>141</v>
      </c>
      <c r="D67" s="68">
        <v>13.78</v>
      </c>
      <c r="E67" s="57">
        <v>1942.98</v>
      </c>
      <c r="F67" s="56" t="s">
        <v>12</v>
      </c>
    </row>
    <row r="68" spans="2:6" ht="12.5">
      <c r="B68" s="49">
        <v>0.66527777777777775</v>
      </c>
      <c r="C68" s="55">
        <v>325</v>
      </c>
      <c r="D68" s="68">
        <v>13.78</v>
      </c>
      <c r="E68" s="57">
        <v>4478.5</v>
      </c>
      <c r="F68" s="56" t="s">
        <v>12</v>
      </c>
    </row>
    <row r="69" spans="2:6" ht="12.5">
      <c r="B69" s="49">
        <v>0.67083333333333328</v>
      </c>
      <c r="C69" s="55">
        <v>839</v>
      </c>
      <c r="D69" s="68">
        <v>13.77</v>
      </c>
      <c r="E69" s="57">
        <v>11553.029999999999</v>
      </c>
      <c r="F69" s="56" t="s">
        <v>12</v>
      </c>
    </row>
    <row r="70" spans="2:6" ht="12.5">
      <c r="B70" s="49">
        <v>0.68125000000000002</v>
      </c>
      <c r="C70" s="55">
        <v>394</v>
      </c>
      <c r="D70" s="68">
        <v>13.77</v>
      </c>
      <c r="E70" s="57">
        <v>5425.38</v>
      </c>
      <c r="F70" s="56" t="s">
        <v>12</v>
      </c>
    </row>
    <row r="71" spans="2:6" ht="12.5">
      <c r="B71" s="49">
        <v>0.68125000000000002</v>
      </c>
      <c r="C71" s="55">
        <v>410</v>
      </c>
      <c r="D71" s="68">
        <v>13.77</v>
      </c>
      <c r="E71" s="57">
        <v>5645.7</v>
      </c>
      <c r="F71" s="56" t="s">
        <v>12</v>
      </c>
    </row>
    <row r="72" spans="2:6" ht="12.5">
      <c r="B72" s="49">
        <v>0.6958333333333333</v>
      </c>
      <c r="C72" s="55">
        <v>418</v>
      </c>
      <c r="D72" s="68">
        <v>13.76</v>
      </c>
      <c r="E72" s="57">
        <v>5751.68</v>
      </c>
      <c r="F72" s="56" t="s">
        <v>12</v>
      </c>
    </row>
    <row r="73" spans="2:6" ht="12.5">
      <c r="B73" s="49">
        <v>0.6958333333333333</v>
      </c>
      <c r="C73" s="55">
        <v>423</v>
      </c>
      <c r="D73" s="68">
        <v>13.76</v>
      </c>
      <c r="E73" s="57">
        <v>5820.48</v>
      </c>
      <c r="F73" s="56" t="s">
        <v>12</v>
      </c>
    </row>
    <row r="74" spans="2:6" ht="12.5">
      <c r="B74" s="49">
        <v>0.70277777777777772</v>
      </c>
      <c r="C74" s="55">
        <v>416</v>
      </c>
      <c r="D74" s="68">
        <v>13.8</v>
      </c>
      <c r="E74" s="57">
        <v>5740.8</v>
      </c>
      <c r="F74" s="56" t="s">
        <v>12</v>
      </c>
    </row>
    <row r="75" spans="2:6" ht="12.5">
      <c r="B75" s="49">
        <v>0.70277777777777772</v>
      </c>
      <c r="C75" s="55">
        <v>2</v>
      </c>
      <c r="D75" s="68">
        <v>13.8</v>
      </c>
      <c r="E75" s="57">
        <v>27.6</v>
      </c>
      <c r="F75" s="56" t="s">
        <v>12</v>
      </c>
    </row>
    <row r="76" spans="2:6" ht="12.5">
      <c r="B76" s="49">
        <v>0.70347222222222228</v>
      </c>
      <c r="C76" s="55">
        <v>394</v>
      </c>
      <c r="D76" s="68">
        <v>13.81</v>
      </c>
      <c r="E76" s="57">
        <v>5441.14</v>
      </c>
      <c r="F76" s="56" t="s">
        <v>12</v>
      </c>
    </row>
    <row r="77" spans="2:6" ht="12.5">
      <c r="B77" s="49">
        <v>0.70972222222222225</v>
      </c>
      <c r="C77" s="55">
        <v>437</v>
      </c>
      <c r="D77" s="68">
        <v>13.77</v>
      </c>
      <c r="E77" s="57">
        <v>6017.49</v>
      </c>
      <c r="F77" s="56" t="s">
        <v>12</v>
      </c>
    </row>
    <row r="78" spans="2:6" ht="12.5">
      <c r="B78" s="49">
        <v>0.71805555555555556</v>
      </c>
      <c r="C78" s="55">
        <v>129</v>
      </c>
      <c r="D78" s="68">
        <v>13.8</v>
      </c>
      <c r="E78" s="57">
        <v>1780.2</v>
      </c>
      <c r="F78" s="56" t="s">
        <v>12</v>
      </c>
    </row>
    <row r="79" spans="2:6" ht="12.5">
      <c r="B79" s="49">
        <v>0.71805555555555556</v>
      </c>
      <c r="C79" s="55">
        <v>269</v>
      </c>
      <c r="D79" s="68">
        <v>13.8</v>
      </c>
      <c r="E79" s="57">
        <v>3712.2000000000003</v>
      </c>
      <c r="F79" s="56" t="s">
        <v>12</v>
      </c>
    </row>
    <row r="80" spans="2:6" ht="12.5">
      <c r="B80" s="49">
        <v>0.71805555555555556</v>
      </c>
      <c r="C80" s="55">
        <v>302</v>
      </c>
      <c r="D80" s="68">
        <v>13.8</v>
      </c>
      <c r="E80" s="57">
        <v>4167.6000000000004</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9" priority="2">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5">
      <c r="B17" s="82">
        <v>45356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45415.378472222219</v>
      </c>
      <c r="C20" s="55">
        <v>104</v>
      </c>
      <c r="D20" s="68">
        <v>13.76</v>
      </c>
      <c r="E20" s="57">
        <v>1431.04</v>
      </c>
      <c r="F20" s="56" t="s">
        <v>12</v>
      </c>
      <c r="G20" s="42"/>
      <c r="H20" s="44"/>
      <c r="I20" s="44"/>
      <c r="J20" s="44"/>
      <c r="K20" s="44"/>
    </row>
    <row r="21" spans="2:12" ht="12.5">
      <c r="B21" s="49">
        <v>45415.378472222219</v>
      </c>
      <c r="C21" s="55">
        <v>45</v>
      </c>
      <c r="D21" s="68">
        <v>13.76</v>
      </c>
      <c r="E21" s="57">
        <v>619.20000000000005</v>
      </c>
      <c r="F21" s="79" t="s">
        <v>12</v>
      </c>
    </row>
    <row r="22" spans="2:12" ht="12.5">
      <c r="B22" s="49">
        <v>45415.378472222219</v>
      </c>
      <c r="C22" s="55">
        <v>59</v>
      </c>
      <c r="D22" s="68">
        <v>13.76</v>
      </c>
      <c r="E22" s="57">
        <v>811.84</v>
      </c>
      <c r="F22" s="56" t="s">
        <v>12</v>
      </c>
    </row>
    <row r="23" spans="2:12" ht="12.5">
      <c r="B23" s="49">
        <v>45415.378472222219</v>
      </c>
      <c r="C23" s="55">
        <v>110</v>
      </c>
      <c r="D23" s="68">
        <v>13.75</v>
      </c>
      <c r="E23" s="57">
        <v>1512.5</v>
      </c>
      <c r="F23" s="56" t="s">
        <v>12</v>
      </c>
    </row>
    <row r="24" spans="2:12" ht="12.5">
      <c r="B24" s="49">
        <v>45415.378472222219</v>
      </c>
      <c r="C24" s="55">
        <v>110</v>
      </c>
      <c r="D24" s="68">
        <v>13.76</v>
      </c>
      <c r="E24" s="57">
        <v>1513.6</v>
      </c>
      <c r="F24" s="56" t="s">
        <v>12</v>
      </c>
    </row>
    <row r="25" spans="2:12" ht="12.5">
      <c r="B25" s="49">
        <v>45415.379166666666</v>
      </c>
      <c r="C25" s="55">
        <v>407</v>
      </c>
      <c r="D25" s="68">
        <v>13.74</v>
      </c>
      <c r="E25" s="57">
        <v>5592.18</v>
      </c>
      <c r="F25" s="56" t="s">
        <v>12</v>
      </c>
    </row>
    <row r="26" spans="2:12" ht="12.5">
      <c r="B26" s="49">
        <v>45415.379166666666</v>
      </c>
      <c r="C26" s="55">
        <v>423</v>
      </c>
      <c r="D26" s="68">
        <v>13.74</v>
      </c>
      <c r="E26" s="57">
        <v>5812.02</v>
      </c>
      <c r="F26" s="56" t="s">
        <v>12</v>
      </c>
    </row>
    <row r="27" spans="2:12" ht="12.5">
      <c r="B27" s="49">
        <v>45415.383333333331</v>
      </c>
      <c r="C27" s="55">
        <v>446</v>
      </c>
      <c r="D27" s="68">
        <v>13.71</v>
      </c>
      <c r="E27" s="57">
        <v>6114.6600000000008</v>
      </c>
      <c r="F27" s="56" t="s">
        <v>12</v>
      </c>
    </row>
    <row r="28" spans="2:12" ht="12.5">
      <c r="B28" s="49">
        <v>45415.383333333331</v>
      </c>
      <c r="C28" s="55">
        <v>824</v>
      </c>
      <c r="D28" s="68">
        <v>13.71</v>
      </c>
      <c r="E28" s="57">
        <v>11297.04</v>
      </c>
      <c r="F28" s="56" t="s">
        <v>12</v>
      </c>
    </row>
    <row r="29" spans="2:12" ht="12.5">
      <c r="B29" s="49">
        <v>45415.383333333331</v>
      </c>
      <c r="C29" s="55">
        <v>125</v>
      </c>
      <c r="D29" s="68">
        <v>13.71</v>
      </c>
      <c r="E29" s="57">
        <v>1713.75</v>
      </c>
      <c r="F29" s="56" t="s">
        <v>12</v>
      </c>
    </row>
    <row r="30" spans="2:12" ht="12.5">
      <c r="B30" s="49">
        <v>45415.383333333331</v>
      </c>
      <c r="C30" s="55">
        <v>422</v>
      </c>
      <c r="D30" s="68">
        <v>13.71</v>
      </c>
      <c r="E30" s="57">
        <v>5785.6200000000008</v>
      </c>
      <c r="F30" s="56" t="s">
        <v>12</v>
      </c>
    </row>
    <row r="31" spans="2:12" ht="12.5">
      <c r="B31" s="49">
        <v>45415.383333333331</v>
      </c>
      <c r="C31" s="55">
        <v>338</v>
      </c>
      <c r="D31" s="68">
        <v>13.71</v>
      </c>
      <c r="E31" s="57">
        <v>4633.9800000000005</v>
      </c>
      <c r="F31" s="56" t="s">
        <v>12</v>
      </c>
    </row>
    <row r="32" spans="2:12" ht="12.5">
      <c r="B32" s="49">
        <v>45415.386111111111</v>
      </c>
      <c r="C32" s="55">
        <v>468</v>
      </c>
      <c r="D32" s="68">
        <v>13.65</v>
      </c>
      <c r="E32" s="57">
        <v>6388.2</v>
      </c>
      <c r="F32" s="56" t="s">
        <v>12</v>
      </c>
    </row>
    <row r="33" spans="2:6" ht="12.5">
      <c r="B33" s="49">
        <v>45415.39166666667</v>
      </c>
      <c r="C33" s="55">
        <v>404</v>
      </c>
      <c r="D33" s="68">
        <v>13.62</v>
      </c>
      <c r="E33" s="57">
        <v>5502.48</v>
      </c>
      <c r="F33" s="56" t="s">
        <v>12</v>
      </c>
    </row>
    <row r="34" spans="2:6" ht="12.5">
      <c r="B34" s="49">
        <v>45415.39166666667</v>
      </c>
      <c r="C34" s="55">
        <v>62</v>
      </c>
      <c r="D34" s="68">
        <v>13.62</v>
      </c>
      <c r="E34" s="57">
        <v>844.43999999999994</v>
      </c>
      <c r="F34" s="56" t="s">
        <v>12</v>
      </c>
    </row>
    <row r="35" spans="2:6" ht="12.5">
      <c r="B35" s="49">
        <v>45415.40625</v>
      </c>
      <c r="C35" s="55">
        <v>840</v>
      </c>
      <c r="D35" s="68">
        <v>13.7</v>
      </c>
      <c r="E35" s="57">
        <v>11508</v>
      </c>
      <c r="F35" s="56" t="s">
        <v>12</v>
      </c>
    </row>
    <row r="36" spans="2:6" ht="12.5">
      <c r="B36" s="49">
        <v>45415.408333333333</v>
      </c>
      <c r="C36" s="55">
        <v>440</v>
      </c>
      <c r="D36" s="68">
        <v>13.7</v>
      </c>
      <c r="E36" s="57">
        <v>6028</v>
      </c>
      <c r="F36" s="56" t="s">
        <v>12</v>
      </c>
    </row>
    <row r="37" spans="2:6" ht="12.5">
      <c r="B37" s="49">
        <v>45415.412499999999</v>
      </c>
      <c r="C37" s="55">
        <v>155</v>
      </c>
      <c r="D37" s="68">
        <v>13.67</v>
      </c>
      <c r="E37" s="57">
        <v>2118.85</v>
      </c>
      <c r="F37" s="56" t="s">
        <v>12</v>
      </c>
    </row>
    <row r="38" spans="2:6" ht="12.5">
      <c r="B38" s="49">
        <v>45415.412499999999</v>
      </c>
      <c r="C38" s="55">
        <v>138</v>
      </c>
      <c r="D38" s="68">
        <v>13.67</v>
      </c>
      <c r="E38" s="57">
        <v>1886.46</v>
      </c>
      <c r="F38" s="56" t="s">
        <v>12</v>
      </c>
    </row>
    <row r="39" spans="2:6" ht="12.5">
      <c r="B39" s="49">
        <v>45415.412499999999</v>
      </c>
      <c r="C39" s="55">
        <v>149</v>
      </c>
      <c r="D39" s="68">
        <v>13.67</v>
      </c>
      <c r="E39" s="57">
        <v>2036.83</v>
      </c>
      <c r="F39" s="56" t="s">
        <v>12</v>
      </c>
    </row>
    <row r="40" spans="2:6" ht="12.5">
      <c r="B40" s="49">
        <v>45415.421527777777</v>
      </c>
      <c r="C40" s="55">
        <v>466</v>
      </c>
      <c r="D40" s="68">
        <v>13.68</v>
      </c>
      <c r="E40" s="57">
        <v>6374.88</v>
      </c>
      <c r="F40" s="56" t="s">
        <v>12</v>
      </c>
    </row>
    <row r="41" spans="2:6" ht="12.5">
      <c r="B41" s="49">
        <v>45415.426388888889</v>
      </c>
      <c r="C41" s="55">
        <v>406</v>
      </c>
      <c r="D41" s="68">
        <v>13.68</v>
      </c>
      <c r="E41" s="57">
        <v>5554.08</v>
      </c>
      <c r="F41" s="56" t="s">
        <v>12</v>
      </c>
    </row>
    <row r="42" spans="2:6" ht="12.5">
      <c r="B42" s="49">
        <v>45415.426388888889</v>
      </c>
      <c r="C42" s="55">
        <v>7</v>
      </c>
      <c r="D42" s="68">
        <v>13.68</v>
      </c>
      <c r="E42" s="57">
        <v>95.759999999999991</v>
      </c>
      <c r="F42" s="56" t="s">
        <v>12</v>
      </c>
    </row>
    <row r="43" spans="2:6" ht="12.5">
      <c r="B43" s="49">
        <v>45415.43472222222</v>
      </c>
      <c r="C43" s="55">
        <v>425</v>
      </c>
      <c r="D43" s="68">
        <v>13.69</v>
      </c>
      <c r="E43" s="57">
        <v>5818.25</v>
      </c>
      <c r="F43" s="56" t="s">
        <v>12</v>
      </c>
    </row>
    <row r="44" spans="2:6" ht="12.5">
      <c r="B44" s="49">
        <v>45415.454861111109</v>
      </c>
      <c r="C44" s="55">
        <v>317</v>
      </c>
      <c r="D44" s="68">
        <v>13.67</v>
      </c>
      <c r="E44" s="57">
        <v>4333.3900000000003</v>
      </c>
      <c r="F44" s="56" t="s">
        <v>12</v>
      </c>
    </row>
    <row r="45" spans="2:6" ht="12.5">
      <c r="B45" s="49">
        <v>45415.463194444441</v>
      </c>
      <c r="C45" s="55">
        <v>413</v>
      </c>
      <c r="D45" s="68">
        <v>13.67</v>
      </c>
      <c r="E45" s="57">
        <v>5645.71</v>
      </c>
      <c r="F45" s="56" t="s">
        <v>12</v>
      </c>
    </row>
    <row r="46" spans="2:6" ht="12.5">
      <c r="B46" s="49">
        <v>45415.463194444441</v>
      </c>
      <c r="C46" s="55">
        <v>522</v>
      </c>
      <c r="D46" s="68">
        <v>13.67</v>
      </c>
      <c r="E46" s="57">
        <v>7135.74</v>
      </c>
      <c r="F46" s="56" t="s">
        <v>12</v>
      </c>
    </row>
    <row r="47" spans="2:6" ht="12.5">
      <c r="B47" s="49">
        <v>45415.466666666667</v>
      </c>
      <c r="C47" s="55">
        <v>416</v>
      </c>
      <c r="D47" s="68">
        <v>13.67</v>
      </c>
      <c r="E47" s="57">
        <v>5686.72</v>
      </c>
      <c r="F47" s="56" t="s">
        <v>12</v>
      </c>
    </row>
    <row r="48" spans="2:6" ht="12.5">
      <c r="B48" s="49">
        <v>45415.476388888892</v>
      </c>
      <c r="C48" s="55">
        <v>440</v>
      </c>
      <c r="D48" s="68">
        <v>13.71</v>
      </c>
      <c r="E48" s="57">
        <v>6032.4000000000005</v>
      </c>
      <c r="F48" s="56" t="s">
        <v>12</v>
      </c>
    </row>
    <row r="49" spans="2:6" ht="12.5">
      <c r="B49" s="49">
        <v>45415.484027777777</v>
      </c>
      <c r="C49" s="55">
        <v>413</v>
      </c>
      <c r="D49" s="68">
        <v>13.67</v>
      </c>
      <c r="E49" s="57">
        <v>5645.71</v>
      </c>
      <c r="F49" s="56" t="s">
        <v>12</v>
      </c>
    </row>
    <row r="50" spans="2:6" ht="12.5">
      <c r="B50" s="49">
        <v>45415.496527777781</v>
      </c>
      <c r="C50" s="55">
        <v>429</v>
      </c>
      <c r="D50" s="68">
        <v>13.67</v>
      </c>
      <c r="E50" s="57">
        <v>5864.43</v>
      </c>
      <c r="F50" s="56" t="s">
        <v>12</v>
      </c>
    </row>
    <row r="51" spans="2:6" ht="12.5">
      <c r="B51" s="49">
        <v>45415.504861111112</v>
      </c>
      <c r="C51" s="55">
        <v>449</v>
      </c>
      <c r="D51" s="68">
        <v>13.66</v>
      </c>
      <c r="E51" s="57">
        <v>6133.34</v>
      </c>
      <c r="F51" s="56" t="s">
        <v>12</v>
      </c>
    </row>
    <row r="52" spans="2:6" ht="12.5">
      <c r="B52" s="49">
        <v>45415.515277777777</v>
      </c>
      <c r="C52" s="55">
        <v>432</v>
      </c>
      <c r="D52" s="68">
        <v>13.67</v>
      </c>
      <c r="E52" s="57">
        <v>5905.44</v>
      </c>
      <c r="F52" s="56" t="s">
        <v>12</v>
      </c>
    </row>
    <row r="53" spans="2:6" ht="12.5">
      <c r="B53" s="49">
        <v>45415.525694444441</v>
      </c>
      <c r="C53" s="55">
        <v>294</v>
      </c>
      <c r="D53" s="68">
        <v>13.69</v>
      </c>
      <c r="E53" s="57">
        <v>4024.8599999999997</v>
      </c>
      <c r="F53" s="56" t="s">
        <v>12</v>
      </c>
    </row>
    <row r="54" spans="2:6" ht="12.5">
      <c r="B54" s="49">
        <v>45415.525694444441</v>
      </c>
      <c r="C54" s="55">
        <v>137</v>
      </c>
      <c r="D54" s="68">
        <v>13.69</v>
      </c>
      <c r="E54" s="57">
        <v>1875.53</v>
      </c>
      <c r="F54" s="56" t="s">
        <v>12</v>
      </c>
    </row>
    <row r="55" spans="2:6" ht="12.5">
      <c r="B55" s="49">
        <v>45415.532638888886</v>
      </c>
      <c r="C55" s="55">
        <v>415</v>
      </c>
      <c r="D55" s="68">
        <v>13.68</v>
      </c>
      <c r="E55" s="57">
        <v>5677.2</v>
      </c>
      <c r="F55" s="56" t="s">
        <v>12</v>
      </c>
    </row>
    <row r="56" spans="2:6" ht="12.5">
      <c r="B56" s="49">
        <v>45415.543749999997</v>
      </c>
      <c r="C56" s="55">
        <v>417</v>
      </c>
      <c r="D56" s="68">
        <v>13.65</v>
      </c>
      <c r="E56" s="57">
        <v>5692.05</v>
      </c>
      <c r="F56" s="56" t="s">
        <v>12</v>
      </c>
    </row>
    <row r="57" spans="2:6" ht="12.5">
      <c r="B57" s="49">
        <v>45415.553472222222</v>
      </c>
      <c r="C57" s="55">
        <v>435</v>
      </c>
      <c r="D57" s="68">
        <v>13.63</v>
      </c>
      <c r="E57" s="57">
        <v>5929.05</v>
      </c>
      <c r="F57" s="56" t="s">
        <v>12</v>
      </c>
    </row>
    <row r="58" spans="2:6" ht="12.5">
      <c r="B58" s="49">
        <v>45415.56527777778</v>
      </c>
      <c r="C58" s="55">
        <v>431</v>
      </c>
      <c r="D58" s="68">
        <v>13.63</v>
      </c>
      <c r="E58" s="57">
        <v>5874.5300000000007</v>
      </c>
      <c r="F58" s="56" t="s">
        <v>12</v>
      </c>
    </row>
    <row r="59" spans="2:6" ht="12.5">
      <c r="B59" s="49">
        <v>45415.575694444444</v>
      </c>
      <c r="C59" s="55">
        <v>337</v>
      </c>
      <c r="D59" s="68">
        <v>13.6</v>
      </c>
      <c r="E59" s="57">
        <v>4583.2</v>
      </c>
      <c r="F59" s="56" t="s">
        <v>12</v>
      </c>
    </row>
    <row r="60" spans="2:6" ht="12.5">
      <c r="B60" s="49">
        <v>45415.575694444444</v>
      </c>
      <c r="C60" s="55">
        <v>113</v>
      </c>
      <c r="D60" s="68">
        <v>13.6</v>
      </c>
      <c r="E60" s="57">
        <v>1536.8</v>
      </c>
      <c r="F60" s="56" t="s">
        <v>12</v>
      </c>
    </row>
    <row r="61" spans="2:6" ht="12.5">
      <c r="B61" s="49">
        <v>45415.59375</v>
      </c>
      <c r="C61" s="55">
        <v>438</v>
      </c>
      <c r="D61" s="68">
        <v>13.64</v>
      </c>
      <c r="E61" s="57">
        <v>5974.3200000000006</v>
      </c>
      <c r="F61" s="56" t="s">
        <v>12</v>
      </c>
    </row>
    <row r="62" spans="2:6" ht="12.5">
      <c r="B62" s="49">
        <v>45415.59652777778</v>
      </c>
      <c r="C62" s="55">
        <v>322</v>
      </c>
      <c r="D62" s="68">
        <v>13.61</v>
      </c>
      <c r="E62" s="57">
        <v>4382.42</v>
      </c>
      <c r="F62" s="56" t="s">
        <v>12</v>
      </c>
    </row>
    <row r="63" spans="2:6" ht="12.5">
      <c r="B63" s="49">
        <v>45415.59652777778</v>
      </c>
      <c r="C63" s="55">
        <v>140</v>
      </c>
      <c r="D63" s="68">
        <v>13.61</v>
      </c>
      <c r="E63" s="57">
        <v>1905.3999999999999</v>
      </c>
      <c r="F63" s="56" t="s">
        <v>12</v>
      </c>
    </row>
    <row r="64" spans="2:6" ht="12.5">
      <c r="B64" s="49">
        <v>45415.614583333336</v>
      </c>
      <c r="C64" s="55">
        <v>790</v>
      </c>
      <c r="D64" s="68">
        <v>13.63</v>
      </c>
      <c r="E64" s="57">
        <v>10767.7</v>
      </c>
      <c r="F64" s="56" t="s">
        <v>12</v>
      </c>
    </row>
    <row r="65" spans="2:6" ht="12.5">
      <c r="B65" s="49">
        <v>45415.620138888888</v>
      </c>
      <c r="C65" s="55">
        <v>471</v>
      </c>
      <c r="D65" s="68">
        <v>13.6</v>
      </c>
      <c r="E65" s="57">
        <v>6405.5999999999995</v>
      </c>
      <c r="F65" s="56" t="s">
        <v>12</v>
      </c>
    </row>
    <row r="66" spans="2:6" ht="12.5">
      <c r="B66" s="49">
        <v>45415.630555555559</v>
      </c>
      <c r="C66" s="55">
        <v>453</v>
      </c>
      <c r="D66" s="68">
        <v>13.6</v>
      </c>
      <c r="E66" s="57">
        <v>6160.8</v>
      </c>
      <c r="F66" s="56" t="s">
        <v>12</v>
      </c>
    </row>
    <row r="67" spans="2:6" ht="12.5">
      <c r="B67" s="49">
        <v>45415.640277777777</v>
      </c>
      <c r="C67" s="55">
        <v>410</v>
      </c>
      <c r="D67" s="68">
        <v>13.59</v>
      </c>
      <c r="E67" s="57">
        <v>5571.9</v>
      </c>
      <c r="F67" s="56" t="s">
        <v>12</v>
      </c>
    </row>
    <row r="68" spans="2:6" ht="12.5">
      <c r="B68" s="49">
        <v>45415.649305555555</v>
      </c>
      <c r="C68" s="55">
        <v>450</v>
      </c>
      <c r="D68" s="68">
        <v>13.65</v>
      </c>
      <c r="E68" s="57">
        <v>6142.5</v>
      </c>
      <c r="F68" s="56" t="s">
        <v>12</v>
      </c>
    </row>
    <row r="69" spans="2:6" ht="12.5">
      <c r="B69" s="49">
        <v>45415.654861111114</v>
      </c>
      <c r="C69" s="55">
        <v>505</v>
      </c>
      <c r="D69" s="68">
        <v>13.7</v>
      </c>
      <c r="E69" s="57">
        <v>6918.5</v>
      </c>
      <c r="F69" s="56" t="s">
        <v>12</v>
      </c>
    </row>
    <row r="70" spans="2:6" ht="12.5">
      <c r="B70" s="49">
        <v>45415.659722222219</v>
      </c>
      <c r="C70" s="55">
        <v>470</v>
      </c>
      <c r="D70" s="68">
        <v>13.7</v>
      </c>
      <c r="E70" s="57">
        <v>6439</v>
      </c>
      <c r="F70" s="56" t="s">
        <v>12</v>
      </c>
    </row>
    <row r="71" spans="2:6" ht="12.5">
      <c r="B71" s="49">
        <v>45415.671527777777</v>
      </c>
      <c r="C71" s="55">
        <v>415</v>
      </c>
      <c r="D71" s="68">
        <v>13.69</v>
      </c>
      <c r="E71" s="57">
        <v>5681.3499999999995</v>
      </c>
      <c r="F71" s="56" t="s">
        <v>12</v>
      </c>
    </row>
    <row r="72" spans="2:6" ht="12.5">
      <c r="B72" s="49">
        <v>45415.679861111108</v>
      </c>
      <c r="C72" s="55">
        <v>918</v>
      </c>
      <c r="D72" s="68">
        <v>13.69</v>
      </c>
      <c r="E72" s="57">
        <v>12567.42</v>
      </c>
      <c r="F72" s="56" t="s">
        <v>12</v>
      </c>
    </row>
    <row r="73" spans="2:6" ht="12.5">
      <c r="B73" s="49">
        <v>45415.685416666667</v>
      </c>
      <c r="C73" s="55">
        <v>399</v>
      </c>
      <c r="D73" s="68">
        <v>13.68</v>
      </c>
      <c r="E73" s="57">
        <v>5458.32</v>
      </c>
      <c r="F73" s="56" t="s">
        <v>12</v>
      </c>
    </row>
    <row r="74" spans="2:6" ht="12.5">
      <c r="B74" s="49">
        <v>45415.688888888886</v>
      </c>
      <c r="C74" s="55">
        <v>409</v>
      </c>
      <c r="D74" s="68">
        <v>13.68</v>
      </c>
      <c r="E74" s="57">
        <v>5595.12</v>
      </c>
      <c r="F74" s="56" t="s">
        <v>12</v>
      </c>
    </row>
    <row r="75" spans="2:6" ht="12.5">
      <c r="B75" s="49">
        <v>45415.695138888892</v>
      </c>
      <c r="C75" s="55">
        <v>430</v>
      </c>
      <c r="D75" s="68">
        <v>13.67</v>
      </c>
      <c r="E75" s="57">
        <v>5878.1</v>
      </c>
      <c r="F75" s="56" t="s">
        <v>12</v>
      </c>
    </row>
    <row r="76" spans="2:6" ht="12.5">
      <c r="B76" s="49">
        <v>45415.70416666667</v>
      </c>
      <c r="C76" s="55">
        <v>443</v>
      </c>
      <c r="D76" s="68">
        <v>13.69</v>
      </c>
      <c r="E76" s="57">
        <v>6064.67</v>
      </c>
      <c r="F76" s="56" t="s">
        <v>12</v>
      </c>
    </row>
    <row r="77" spans="2:6" ht="12.5">
      <c r="B77" s="49">
        <v>45415.709027777775</v>
      </c>
      <c r="C77" s="55">
        <v>439</v>
      </c>
      <c r="D77" s="68">
        <v>13.69</v>
      </c>
      <c r="E77" s="57">
        <v>6009.91</v>
      </c>
      <c r="F77" s="56" t="s">
        <v>12</v>
      </c>
    </row>
    <row r="78" spans="2:6" ht="12.5">
      <c r="B78" s="49">
        <v>45415.723611111112</v>
      </c>
      <c r="C78" s="55">
        <v>6</v>
      </c>
      <c r="D78" s="68">
        <v>13.7</v>
      </c>
      <c r="E78" s="57">
        <v>82.199999999999989</v>
      </c>
      <c r="F78" s="56" t="s">
        <v>12</v>
      </c>
    </row>
    <row r="79" spans="2:6" ht="12.5">
      <c r="B79" s="49">
        <v>45415.723611111112</v>
      </c>
      <c r="C79" s="55">
        <v>627</v>
      </c>
      <c r="D79" s="68">
        <v>13.7</v>
      </c>
      <c r="E79" s="57">
        <v>8589.9</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6">
    <cfRule type="expression" dxfId="18" priority="2">
      <formula>$D15&gt;#REF!</formula>
    </cfRule>
  </conditionalFormatting>
  <conditionalFormatting sqref="D17">
    <cfRule type="expression" dxfId="17" priority="1">
      <formula>$D17&gt;#REF!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5">
      <c r="B17" s="82">
        <v>45355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45385.382002314815</v>
      </c>
      <c r="C20" s="55">
        <v>537</v>
      </c>
      <c r="D20" s="68">
        <v>13.63</v>
      </c>
      <c r="E20" s="57">
        <v>7319.31</v>
      </c>
      <c r="F20" s="56" t="s">
        <v>12</v>
      </c>
      <c r="G20" s="42"/>
      <c r="H20" s="44"/>
      <c r="I20" s="44"/>
      <c r="J20" s="44"/>
      <c r="K20" s="44"/>
    </row>
    <row r="21" spans="2:12" ht="12.5">
      <c r="B21" s="49">
        <v>45385.382002314815</v>
      </c>
      <c r="C21" s="55">
        <v>662</v>
      </c>
      <c r="D21" s="68">
        <v>13.63</v>
      </c>
      <c r="E21" s="57">
        <v>9023.0600000000013</v>
      </c>
      <c r="F21" s="79" t="s">
        <v>12</v>
      </c>
    </row>
    <row r="22" spans="2:12" ht="12.5">
      <c r="B22" s="49">
        <v>45385.384884259256</v>
      </c>
      <c r="C22" s="55">
        <v>195</v>
      </c>
      <c r="D22" s="68">
        <v>13.69</v>
      </c>
      <c r="E22" s="57">
        <v>2669.5499999999997</v>
      </c>
      <c r="F22" s="56" t="s">
        <v>12</v>
      </c>
    </row>
    <row r="23" spans="2:12" ht="12.5">
      <c r="B23" s="49">
        <v>45385.384884259256</v>
      </c>
      <c r="C23" s="55">
        <v>240</v>
      </c>
      <c r="D23" s="68">
        <v>13.69</v>
      </c>
      <c r="E23" s="57">
        <v>3285.6</v>
      </c>
      <c r="F23" s="56" t="s">
        <v>12</v>
      </c>
    </row>
    <row r="24" spans="2:12" ht="12.5">
      <c r="B24" s="49">
        <v>45385.39099537037</v>
      </c>
      <c r="C24" s="55">
        <v>417</v>
      </c>
      <c r="D24" s="68">
        <v>13.6</v>
      </c>
      <c r="E24" s="57">
        <v>5671.2</v>
      </c>
      <c r="F24" s="56" t="s">
        <v>12</v>
      </c>
    </row>
    <row r="25" spans="2:12" ht="12.5">
      <c r="B25" s="49">
        <v>45385.399097222224</v>
      </c>
      <c r="C25" s="55">
        <v>242</v>
      </c>
      <c r="D25" s="68">
        <v>13.68</v>
      </c>
      <c r="E25" s="57">
        <v>3310.56</v>
      </c>
      <c r="F25" s="56" t="s">
        <v>12</v>
      </c>
    </row>
    <row r="26" spans="2:12" ht="12.5">
      <c r="B26" s="49">
        <v>45385.399097222224</v>
      </c>
      <c r="C26" s="55">
        <v>87</v>
      </c>
      <c r="D26" s="68">
        <v>13.68</v>
      </c>
      <c r="E26" s="57">
        <v>1190.1600000000001</v>
      </c>
      <c r="F26" s="56" t="s">
        <v>12</v>
      </c>
    </row>
    <row r="27" spans="2:12" ht="12.5">
      <c r="B27" s="49">
        <v>45385.399097222224</v>
      </c>
      <c r="C27" s="55">
        <v>10</v>
      </c>
      <c r="D27" s="68">
        <v>13.68</v>
      </c>
      <c r="E27" s="57">
        <v>136.80000000000001</v>
      </c>
      <c r="F27" s="56" t="s">
        <v>12</v>
      </c>
    </row>
    <row r="28" spans="2:12" ht="12.5">
      <c r="B28" s="49">
        <v>45385.399097222224</v>
      </c>
      <c r="C28" s="55">
        <v>471</v>
      </c>
      <c r="D28" s="68">
        <v>13.68</v>
      </c>
      <c r="E28" s="57">
        <v>6443.28</v>
      </c>
      <c r="F28" s="56" t="s">
        <v>12</v>
      </c>
    </row>
    <row r="29" spans="2:12" ht="12.5">
      <c r="B29" s="49">
        <v>45385.405960648146</v>
      </c>
      <c r="C29" s="55">
        <v>402</v>
      </c>
      <c r="D29" s="68">
        <v>13.72</v>
      </c>
      <c r="E29" s="57">
        <v>5515.4400000000005</v>
      </c>
      <c r="F29" s="56" t="s">
        <v>12</v>
      </c>
    </row>
    <row r="30" spans="2:12" ht="12.5">
      <c r="B30" s="49">
        <v>45385.40898148148</v>
      </c>
      <c r="C30" s="55">
        <v>332</v>
      </c>
      <c r="D30" s="68">
        <v>13.69</v>
      </c>
      <c r="E30" s="57">
        <v>4545.08</v>
      </c>
      <c r="F30" s="56" t="s">
        <v>12</v>
      </c>
    </row>
    <row r="31" spans="2:12" ht="12.5">
      <c r="B31" s="49">
        <v>45385.40898148148</v>
      </c>
      <c r="C31" s="55">
        <v>96</v>
      </c>
      <c r="D31" s="68">
        <v>13.69</v>
      </c>
      <c r="E31" s="57">
        <v>1314.24</v>
      </c>
      <c r="F31" s="56" t="s">
        <v>12</v>
      </c>
    </row>
    <row r="32" spans="2:12" ht="12.5">
      <c r="B32" s="49">
        <v>45385.413854166669</v>
      </c>
      <c r="C32" s="55">
        <v>363</v>
      </c>
      <c r="D32" s="68">
        <v>13.68</v>
      </c>
      <c r="E32" s="57">
        <v>4965.84</v>
      </c>
      <c r="F32" s="56" t="s">
        <v>12</v>
      </c>
    </row>
    <row r="33" spans="2:6" ht="12.5">
      <c r="B33" s="49">
        <v>45385.413854166669</v>
      </c>
      <c r="C33" s="55">
        <v>71</v>
      </c>
      <c r="D33" s="68">
        <v>13.68</v>
      </c>
      <c r="E33" s="57">
        <v>971.28</v>
      </c>
      <c r="F33" s="56" t="s">
        <v>12</v>
      </c>
    </row>
    <row r="34" spans="2:6" ht="12.5">
      <c r="B34" s="49">
        <v>45385.424479166664</v>
      </c>
      <c r="C34" s="55">
        <v>408</v>
      </c>
      <c r="D34" s="68">
        <v>13.73</v>
      </c>
      <c r="E34" s="57">
        <v>5601.84</v>
      </c>
      <c r="F34" s="56" t="s">
        <v>12</v>
      </c>
    </row>
    <row r="35" spans="2:6" ht="12.5">
      <c r="B35" s="49">
        <v>45385.432233796295</v>
      </c>
      <c r="C35" s="55">
        <v>393</v>
      </c>
      <c r="D35" s="68">
        <v>13.74</v>
      </c>
      <c r="E35" s="57">
        <v>5399.82</v>
      </c>
      <c r="F35" s="56" t="s">
        <v>12</v>
      </c>
    </row>
    <row r="36" spans="2:6" ht="12.5">
      <c r="B36" s="49">
        <v>45385.432233796295</v>
      </c>
      <c r="C36" s="55">
        <v>392</v>
      </c>
      <c r="D36" s="68">
        <v>13.74</v>
      </c>
      <c r="E36" s="57">
        <v>5386.08</v>
      </c>
      <c r="F36" s="56" t="s">
        <v>12</v>
      </c>
    </row>
    <row r="37" spans="2:6" ht="12.5">
      <c r="B37" s="49">
        <v>45385.442071759258</v>
      </c>
      <c r="C37" s="55">
        <v>434</v>
      </c>
      <c r="D37" s="68">
        <v>13.74</v>
      </c>
      <c r="E37" s="57">
        <v>5963.16</v>
      </c>
      <c r="F37" s="56" t="s">
        <v>12</v>
      </c>
    </row>
    <row r="38" spans="2:6" ht="12.5">
      <c r="B38" s="49">
        <v>45385.445810185185</v>
      </c>
      <c r="C38" s="55">
        <v>437</v>
      </c>
      <c r="D38" s="68">
        <v>13.78</v>
      </c>
      <c r="E38" s="57">
        <v>6021.86</v>
      </c>
      <c r="F38" s="56" t="s">
        <v>12</v>
      </c>
    </row>
    <row r="39" spans="2:6" ht="12.5">
      <c r="B39" s="49">
        <v>45385.452499999999</v>
      </c>
      <c r="C39" s="55">
        <v>414</v>
      </c>
      <c r="D39" s="68">
        <v>13.73</v>
      </c>
      <c r="E39" s="57">
        <v>5684.22</v>
      </c>
      <c r="F39" s="56" t="s">
        <v>12</v>
      </c>
    </row>
    <row r="40" spans="2:6" ht="12.5">
      <c r="B40" s="49">
        <v>45385.458831018521</v>
      </c>
      <c r="C40" s="55">
        <v>414</v>
      </c>
      <c r="D40" s="68">
        <v>13.71</v>
      </c>
      <c r="E40" s="57">
        <v>5675.9400000000005</v>
      </c>
      <c r="F40" s="56" t="s">
        <v>12</v>
      </c>
    </row>
    <row r="41" spans="2:6" ht="12.5">
      <c r="B41" s="49">
        <v>45385.466249999998</v>
      </c>
      <c r="C41" s="55">
        <v>184</v>
      </c>
      <c r="D41" s="68">
        <v>13.72</v>
      </c>
      <c r="E41" s="57">
        <v>2524.48</v>
      </c>
      <c r="F41" s="56" t="s">
        <v>12</v>
      </c>
    </row>
    <row r="42" spans="2:6" ht="12.5">
      <c r="B42" s="49">
        <v>45385.466643518521</v>
      </c>
      <c r="C42" s="55">
        <v>216</v>
      </c>
      <c r="D42" s="68">
        <v>13.72</v>
      </c>
      <c r="E42" s="57">
        <v>2963.52</v>
      </c>
      <c r="F42" s="56" t="s">
        <v>12</v>
      </c>
    </row>
    <row r="43" spans="2:6" ht="12.5">
      <c r="B43" s="49">
        <v>45385.478865740741</v>
      </c>
      <c r="C43" s="55">
        <v>406</v>
      </c>
      <c r="D43" s="68">
        <v>13.72</v>
      </c>
      <c r="E43" s="57">
        <v>5570.3200000000006</v>
      </c>
      <c r="F43" s="56" t="s">
        <v>12</v>
      </c>
    </row>
    <row r="44" spans="2:6" ht="12.5">
      <c r="B44" s="49">
        <v>45385.481944444444</v>
      </c>
      <c r="C44" s="55">
        <v>416</v>
      </c>
      <c r="D44" s="68">
        <v>13.71</v>
      </c>
      <c r="E44" s="57">
        <v>5703.3600000000006</v>
      </c>
      <c r="F44" s="56" t="s">
        <v>12</v>
      </c>
    </row>
    <row r="45" spans="2:6" ht="12.5">
      <c r="B45" s="49">
        <v>45385.488634259258</v>
      </c>
      <c r="C45" s="55">
        <v>434</v>
      </c>
      <c r="D45" s="68">
        <v>13.7</v>
      </c>
      <c r="E45" s="57">
        <v>5945.7999999999993</v>
      </c>
      <c r="F45" s="56" t="s">
        <v>12</v>
      </c>
    </row>
    <row r="46" spans="2:6" ht="12.5">
      <c r="B46" s="49">
        <v>45385.498240740744</v>
      </c>
      <c r="C46" s="55">
        <v>438</v>
      </c>
      <c r="D46" s="68">
        <v>13.7</v>
      </c>
      <c r="E46" s="57">
        <v>6000.5999999999995</v>
      </c>
      <c r="F46" s="56" t="s">
        <v>12</v>
      </c>
    </row>
    <row r="47" spans="2:6" ht="12.5">
      <c r="B47" s="49">
        <v>45385.507523148146</v>
      </c>
      <c r="C47" s="55">
        <v>291</v>
      </c>
      <c r="D47" s="68">
        <v>13.66</v>
      </c>
      <c r="E47" s="57">
        <v>3975.06</v>
      </c>
      <c r="F47" s="56" t="s">
        <v>12</v>
      </c>
    </row>
    <row r="48" spans="2:6" ht="12.5">
      <c r="B48" s="49">
        <v>45385.507523148146</v>
      </c>
      <c r="C48" s="55">
        <v>152</v>
      </c>
      <c r="D48" s="68">
        <v>13.66</v>
      </c>
      <c r="E48" s="57">
        <v>2076.3200000000002</v>
      </c>
      <c r="F48" s="56" t="s">
        <v>12</v>
      </c>
    </row>
    <row r="49" spans="2:6" ht="12.5">
      <c r="B49" s="49">
        <v>45385.537002314813</v>
      </c>
      <c r="C49" s="55">
        <v>407</v>
      </c>
      <c r="D49" s="68">
        <v>13.67</v>
      </c>
      <c r="E49" s="57">
        <v>5563.69</v>
      </c>
      <c r="F49" s="56" t="s">
        <v>12</v>
      </c>
    </row>
    <row r="50" spans="2:6" ht="12.5">
      <c r="B50" s="49">
        <v>45385.537002314813</v>
      </c>
      <c r="C50" s="55">
        <v>1174</v>
      </c>
      <c r="D50" s="68">
        <v>13.67</v>
      </c>
      <c r="E50" s="57">
        <v>16048.58</v>
      </c>
      <c r="F50" s="56" t="s">
        <v>12</v>
      </c>
    </row>
    <row r="51" spans="2:6" ht="12.5">
      <c r="B51" s="49">
        <v>45385.553206018521</v>
      </c>
      <c r="C51" s="55">
        <v>424</v>
      </c>
      <c r="D51" s="68">
        <v>13.68</v>
      </c>
      <c r="E51" s="57">
        <v>5800.32</v>
      </c>
      <c r="F51" s="56" t="s">
        <v>12</v>
      </c>
    </row>
    <row r="52" spans="2:6" ht="12.5">
      <c r="B52" s="49">
        <v>45385.561851851853</v>
      </c>
      <c r="C52" s="55">
        <v>447</v>
      </c>
      <c r="D52" s="68">
        <v>13.7</v>
      </c>
      <c r="E52" s="57">
        <v>6123.9</v>
      </c>
      <c r="F52" s="56" t="s">
        <v>12</v>
      </c>
    </row>
    <row r="53" spans="2:6" ht="12.5">
      <c r="B53" s="49">
        <v>45385.575185185182</v>
      </c>
      <c r="C53" s="55">
        <v>437</v>
      </c>
      <c r="D53" s="68">
        <v>13.7</v>
      </c>
      <c r="E53" s="57">
        <v>5986.9</v>
      </c>
      <c r="F53" s="56" t="s">
        <v>12</v>
      </c>
    </row>
    <row r="54" spans="2:6" ht="12.5">
      <c r="B54" s="49">
        <v>45385.579444444447</v>
      </c>
      <c r="C54" s="55">
        <v>23</v>
      </c>
      <c r="D54" s="68">
        <v>13.7</v>
      </c>
      <c r="E54" s="57">
        <v>315.09999999999997</v>
      </c>
      <c r="F54" s="56" t="s">
        <v>12</v>
      </c>
    </row>
    <row r="55" spans="2:6" ht="12.5">
      <c r="B55" s="49">
        <v>45385.582060185188</v>
      </c>
      <c r="C55" s="55">
        <v>430</v>
      </c>
      <c r="D55" s="68">
        <v>13.7</v>
      </c>
      <c r="E55" s="57">
        <v>5891</v>
      </c>
      <c r="F55" s="56" t="s">
        <v>12</v>
      </c>
    </row>
    <row r="56" spans="2:6" ht="12.5">
      <c r="B56" s="49">
        <v>45385.589282407411</v>
      </c>
      <c r="C56" s="55">
        <v>462</v>
      </c>
      <c r="D56" s="68">
        <v>13.67</v>
      </c>
      <c r="E56" s="57">
        <v>6315.54</v>
      </c>
      <c r="F56" s="56" t="s">
        <v>12</v>
      </c>
    </row>
    <row r="57" spans="2:6" ht="12.5">
      <c r="B57" s="49">
        <v>45385.603402777779</v>
      </c>
      <c r="C57" s="55">
        <v>85</v>
      </c>
      <c r="D57" s="68">
        <v>13.7</v>
      </c>
      <c r="E57" s="57">
        <v>1164.5</v>
      </c>
      <c r="F57" s="56" t="s">
        <v>12</v>
      </c>
    </row>
    <row r="58" spans="2:6" ht="12.5">
      <c r="B58" s="49">
        <v>45385.603402777779</v>
      </c>
      <c r="C58" s="55">
        <v>352</v>
      </c>
      <c r="D58" s="68">
        <v>13.7</v>
      </c>
      <c r="E58" s="57">
        <v>4822.3999999999996</v>
      </c>
      <c r="F58" s="56" t="s">
        <v>12</v>
      </c>
    </row>
    <row r="59" spans="2:6" ht="12.5">
      <c r="B59" s="49">
        <v>45385.607523148145</v>
      </c>
      <c r="C59" s="55">
        <v>434</v>
      </c>
      <c r="D59" s="68">
        <v>13.7</v>
      </c>
      <c r="E59" s="57">
        <v>5945.7999999999993</v>
      </c>
      <c r="F59" s="56" t="s">
        <v>12</v>
      </c>
    </row>
    <row r="60" spans="2:6" ht="12.5">
      <c r="B60" s="49">
        <v>45385.618472222224</v>
      </c>
      <c r="C60" s="55">
        <v>408</v>
      </c>
      <c r="D60" s="68">
        <v>13.7</v>
      </c>
      <c r="E60" s="57">
        <v>5589.5999999999995</v>
      </c>
      <c r="F60" s="56" t="s">
        <v>12</v>
      </c>
    </row>
    <row r="61" spans="2:6" ht="12.5">
      <c r="B61" s="49">
        <v>45385.62945601852</v>
      </c>
      <c r="C61" s="55">
        <v>868</v>
      </c>
      <c r="D61" s="68">
        <v>13.73</v>
      </c>
      <c r="E61" s="57">
        <v>11917.640000000001</v>
      </c>
      <c r="F61" s="56" t="s">
        <v>12</v>
      </c>
    </row>
    <row r="62" spans="2:6" ht="12.5">
      <c r="B62" s="49">
        <v>45385.642453703702</v>
      </c>
      <c r="C62" s="55">
        <v>814</v>
      </c>
      <c r="D62" s="68">
        <v>13.77</v>
      </c>
      <c r="E62" s="57">
        <v>11208.779999999999</v>
      </c>
      <c r="F62" s="56" t="s">
        <v>12</v>
      </c>
    </row>
    <row r="63" spans="2:6" ht="12.5">
      <c r="B63" s="49">
        <v>45385.648125</v>
      </c>
      <c r="C63" s="55">
        <v>432</v>
      </c>
      <c r="D63" s="68">
        <v>13.77</v>
      </c>
      <c r="E63" s="57">
        <v>5948.6399999999994</v>
      </c>
      <c r="F63" s="56" t="s">
        <v>12</v>
      </c>
    </row>
    <row r="64" spans="2:6" ht="12.5">
      <c r="B64" s="49">
        <v>45385.655416666668</v>
      </c>
      <c r="C64" s="55">
        <v>215</v>
      </c>
      <c r="D64" s="68">
        <v>13.77</v>
      </c>
      <c r="E64" s="57">
        <v>2960.5499999999997</v>
      </c>
      <c r="F64" s="56" t="s">
        <v>12</v>
      </c>
    </row>
    <row r="65" spans="2:6" ht="12.5">
      <c r="B65" s="49">
        <v>45385.655416666668</v>
      </c>
      <c r="C65" s="55">
        <v>217</v>
      </c>
      <c r="D65" s="68">
        <v>13.77</v>
      </c>
      <c r="E65" s="57">
        <v>2988.0899999999997</v>
      </c>
      <c r="F65" s="56" t="s">
        <v>12</v>
      </c>
    </row>
    <row r="66" spans="2:6" ht="12.5">
      <c r="B66" s="49">
        <v>45385.659560185188</v>
      </c>
      <c r="C66" s="55">
        <v>397</v>
      </c>
      <c r="D66" s="68">
        <v>13.76</v>
      </c>
      <c r="E66" s="57">
        <v>5462.72</v>
      </c>
      <c r="F66" s="56" t="s">
        <v>12</v>
      </c>
    </row>
    <row r="67" spans="2:6" ht="12.5">
      <c r="B67" s="49">
        <v>45385.662280092591</v>
      </c>
      <c r="C67" s="55">
        <v>414</v>
      </c>
      <c r="D67" s="68">
        <v>13.74</v>
      </c>
      <c r="E67" s="57">
        <v>5688.36</v>
      </c>
      <c r="F67" s="56" t="s">
        <v>12</v>
      </c>
    </row>
    <row r="68" spans="2:6" ht="12.5">
      <c r="B68" s="49">
        <v>45385.668541666666</v>
      </c>
      <c r="C68" s="55">
        <v>325</v>
      </c>
      <c r="D68" s="68">
        <v>13.72</v>
      </c>
      <c r="E68" s="57">
        <v>4459</v>
      </c>
      <c r="F68" s="56" t="s">
        <v>12</v>
      </c>
    </row>
    <row r="69" spans="2:6" ht="12.5">
      <c r="B69" s="49">
        <v>45385.668541666666</v>
      </c>
      <c r="C69" s="55">
        <v>96</v>
      </c>
      <c r="D69" s="68">
        <v>13.72</v>
      </c>
      <c r="E69" s="57">
        <v>1317.1200000000001</v>
      </c>
      <c r="F69" s="56" t="s">
        <v>12</v>
      </c>
    </row>
    <row r="70" spans="2:6" ht="12.5">
      <c r="B70" s="49">
        <v>45385.673634259256</v>
      </c>
      <c r="C70" s="55">
        <v>471</v>
      </c>
      <c r="D70" s="68">
        <v>13.72</v>
      </c>
      <c r="E70" s="57">
        <v>6462.12</v>
      </c>
      <c r="F70" s="56" t="s">
        <v>12</v>
      </c>
    </row>
    <row r="71" spans="2:6" ht="12.5">
      <c r="B71" s="49">
        <v>45385.679212962961</v>
      </c>
      <c r="C71" s="55">
        <v>463</v>
      </c>
      <c r="D71" s="68">
        <v>13.72</v>
      </c>
      <c r="E71" s="57">
        <v>6352.3600000000006</v>
      </c>
      <c r="F71" s="56" t="s">
        <v>12</v>
      </c>
    </row>
    <row r="72" spans="2:6" ht="12.5">
      <c r="B72" s="49">
        <v>45385.683923611112</v>
      </c>
      <c r="C72" s="55">
        <v>90</v>
      </c>
      <c r="D72" s="68">
        <v>13.73</v>
      </c>
      <c r="E72" s="57">
        <v>1235.7</v>
      </c>
      <c r="F72" s="56" t="s">
        <v>12</v>
      </c>
    </row>
    <row r="73" spans="2:6" ht="12.5">
      <c r="B73" s="49">
        <v>45385.683923611112</v>
      </c>
      <c r="C73" s="55">
        <v>335</v>
      </c>
      <c r="D73" s="68">
        <v>13.73</v>
      </c>
      <c r="E73" s="57">
        <v>4599.55</v>
      </c>
      <c r="F73" s="56" t="s">
        <v>12</v>
      </c>
    </row>
    <row r="74" spans="2:6" ht="12.5">
      <c r="B74" s="49">
        <v>45385.694479166668</v>
      </c>
      <c r="C74" s="55">
        <v>444</v>
      </c>
      <c r="D74" s="68">
        <v>13.71</v>
      </c>
      <c r="E74" s="57">
        <v>6087.2400000000007</v>
      </c>
      <c r="F74" s="56" t="s">
        <v>12</v>
      </c>
    </row>
    <row r="75" spans="2:6" ht="12.5">
      <c r="B75" s="49">
        <v>45385.708773148152</v>
      </c>
      <c r="C75" s="55">
        <v>104</v>
      </c>
      <c r="D75" s="68">
        <v>13.72</v>
      </c>
      <c r="E75" s="57">
        <v>1426.88</v>
      </c>
      <c r="F75" s="56" t="s">
        <v>12</v>
      </c>
    </row>
    <row r="76" spans="2:6" ht="12.5">
      <c r="B76" s="49">
        <v>45385.708773148152</v>
      </c>
      <c r="C76" s="55">
        <v>306</v>
      </c>
      <c r="D76" s="68">
        <v>13.72</v>
      </c>
      <c r="E76" s="57">
        <v>4198.3200000000006</v>
      </c>
      <c r="F76" s="56" t="s">
        <v>12</v>
      </c>
    </row>
    <row r="77" spans="2:6" ht="12.5">
      <c r="B77" s="49">
        <v>45385.711898148147</v>
      </c>
      <c r="C77" s="55">
        <v>415</v>
      </c>
      <c r="D77" s="68">
        <v>13.71</v>
      </c>
      <c r="E77" s="57">
        <v>5689.6500000000005</v>
      </c>
      <c r="F77" s="56" t="s">
        <v>12</v>
      </c>
    </row>
    <row r="78" spans="2:6" ht="12.5">
      <c r="B78" s="49">
        <v>45385.711898148147</v>
      </c>
      <c r="C78" s="55">
        <v>400</v>
      </c>
      <c r="D78" s="68">
        <v>13.71</v>
      </c>
      <c r="E78" s="57">
        <v>5484</v>
      </c>
      <c r="F78" s="56" t="s">
        <v>12</v>
      </c>
    </row>
    <row r="79" spans="2:6" ht="12.5">
      <c r="B79" s="49">
        <v>45385.711898148147</v>
      </c>
      <c r="C79" s="55">
        <v>404</v>
      </c>
      <c r="D79" s="68">
        <v>13.71</v>
      </c>
      <c r="E79" s="57">
        <v>5538.84</v>
      </c>
      <c r="F79" s="56" t="s">
        <v>12</v>
      </c>
    </row>
    <row r="80" spans="2:6" ht="12.5">
      <c r="B80" s="49">
        <v>45385.723182870373</v>
      </c>
      <c r="C80" s="55">
        <v>416</v>
      </c>
      <c r="D80" s="68">
        <v>13.75</v>
      </c>
      <c r="E80" s="57">
        <v>5720</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6" priority="2">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31"/>
    <col min="2" max="2" width="17.7265625" style="54" customWidth="1"/>
    <col min="3" max="3" width="16.7265625" style="55" customWidth="1"/>
    <col min="4" max="4" width="17.81640625" style="56" customWidth="1"/>
    <col min="5" max="5" width="16.7265625" style="57" customWidth="1"/>
    <col min="6" max="6" width="20" style="56" bestFit="1" customWidth="1"/>
    <col min="7" max="7" width="8.1796875" style="31" customWidth="1"/>
    <col min="8" max="8" width="26.26953125" style="31" bestFit="1" customWidth="1"/>
    <col min="9" max="9" width="20.26953125" style="31" bestFit="1" customWidth="1"/>
    <col min="10" max="10" width="18.81640625" style="31" customWidth="1"/>
    <col min="11" max="11" width="17.7265625" style="31" bestFit="1" customWidth="1"/>
    <col min="12" max="16384" width="9.269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5">
      <c r="B17" s="82">
        <v>45352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45294.378472222219</v>
      </c>
      <c r="C20" s="55">
        <v>98</v>
      </c>
      <c r="D20" s="68">
        <v>13.16</v>
      </c>
      <c r="E20" s="57">
        <v>1289.68</v>
      </c>
      <c r="F20" s="56" t="s">
        <v>12</v>
      </c>
      <c r="G20" s="42"/>
      <c r="H20" s="44"/>
      <c r="I20" s="44"/>
      <c r="J20" s="44"/>
      <c r="K20" s="44"/>
    </row>
    <row r="21" spans="2:12" ht="12.5">
      <c r="B21" s="49">
        <v>45294.379537037035</v>
      </c>
      <c r="C21" s="55">
        <v>437</v>
      </c>
      <c r="D21" s="68">
        <v>13.16</v>
      </c>
      <c r="E21" s="57">
        <v>5750.92</v>
      </c>
      <c r="F21" s="79" t="s">
        <v>12</v>
      </c>
    </row>
    <row r="22" spans="2:12" ht="12.5">
      <c r="B22" s="49">
        <v>45294.379537037035</v>
      </c>
      <c r="C22" s="55">
        <v>427</v>
      </c>
      <c r="D22" s="68">
        <v>13.17</v>
      </c>
      <c r="E22" s="57">
        <v>5623.59</v>
      </c>
      <c r="F22" s="56" t="s">
        <v>12</v>
      </c>
    </row>
    <row r="23" spans="2:12" ht="12.5">
      <c r="B23" s="49">
        <v>45294.385231481479</v>
      </c>
      <c r="C23" s="55">
        <v>446</v>
      </c>
      <c r="D23" s="68">
        <v>13.09</v>
      </c>
      <c r="E23" s="57">
        <v>5838.14</v>
      </c>
      <c r="F23" s="56" t="s">
        <v>12</v>
      </c>
    </row>
    <row r="24" spans="2:12" ht="12.5">
      <c r="B24" s="49">
        <v>45294.393912037034</v>
      </c>
      <c r="C24" s="55">
        <v>897</v>
      </c>
      <c r="D24" s="68">
        <v>13.22</v>
      </c>
      <c r="E24" s="57">
        <v>11858.34</v>
      </c>
      <c r="F24" s="56" t="s">
        <v>12</v>
      </c>
    </row>
    <row r="25" spans="2:12" ht="12.5">
      <c r="B25" s="49">
        <v>45294.399722222224</v>
      </c>
      <c r="C25" s="55">
        <v>421</v>
      </c>
      <c r="D25" s="68">
        <v>13.22</v>
      </c>
      <c r="E25" s="57">
        <v>5565.62</v>
      </c>
      <c r="F25" s="56" t="s">
        <v>12</v>
      </c>
    </row>
    <row r="26" spans="2:12" ht="12.5">
      <c r="B26" s="49">
        <v>45294.404594907406</v>
      </c>
      <c r="C26" s="55">
        <v>419</v>
      </c>
      <c r="D26" s="68">
        <v>13.27</v>
      </c>
      <c r="E26" s="57">
        <v>5560.13</v>
      </c>
      <c r="F26" s="56" t="s">
        <v>12</v>
      </c>
    </row>
    <row r="27" spans="2:12" ht="12.5">
      <c r="B27" s="49">
        <v>45294.409062500003</v>
      </c>
      <c r="C27" s="55">
        <v>100</v>
      </c>
      <c r="D27" s="68">
        <v>13.26</v>
      </c>
      <c r="E27" s="57">
        <v>1326</v>
      </c>
      <c r="F27" s="56" t="s">
        <v>12</v>
      </c>
    </row>
    <row r="28" spans="2:12" ht="12.5">
      <c r="B28" s="49">
        <v>45294.416493055556</v>
      </c>
      <c r="C28" s="55">
        <v>397</v>
      </c>
      <c r="D28" s="68">
        <v>13.27</v>
      </c>
      <c r="E28" s="57">
        <v>5268.19</v>
      </c>
      <c r="F28" s="56" t="s">
        <v>12</v>
      </c>
    </row>
    <row r="29" spans="2:12" ht="12.5">
      <c r="B29" s="49">
        <v>45294.419606481482</v>
      </c>
      <c r="C29" s="55">
        <v>440</v>
      </c>
      <c r="D29" s="68">
        <v>13.28</v>
      </c>
      <c r="E29" s="57">
        <v>5843.2</v>
      </c>
      <c r="F29" s="56" t="s">
        <v>12</v>
      </c>
    </row>
    <row r="30" spans="2:12" ht="12.5">
      <c r="B30" s="49">
        <v>45294.425532407404</v>
      </c>
      <c r="C30" s="55">
        <v>412</v>
      </c>
      <c r="D30" s="68">
        <v>13.31</v>
      </c>
      <c r="E30" s="57">
        <v>5483.72</v>
      </c>
      <c r="F30" s="56" t="s">
        <v>12</v>
      </c>
    </row>
    <row r="31" spans="2:12" ht="12.5">
      <c r="B31" s="49">
        <v>45294.431574074071</v>
      </c>
      <c r="C31" s="55">
        <v>428</v>
      </c>
      <c r="D31" s="68">
        <v>13.32</v>
      </c>
      <c r="E31" s="57">
        <v>5700.96</v>
      </c>
      <c r="F31" s="56" t="s">
        <v>12</v>
      </c>
    </row>
    <row r="32" spans="2:12" ht="12.5">
      <c r="B32" s="49">
        <v>45294.439421296294</v>
      </c>
      <c r="C32" s="55">
        <v>429</v>
      </c>
      <c r="D32" s="68">
        <v>13.27</v>
      </c>
      <c r="E32" s="57">
        <v>5692.83</v>
      </c>
      <c r="F32" s="56" t="s">
        <v>12</v>
      </c>
    </row>
    <row r="33" spans="2:6" ht="12.5">
      <c r="B33" s="49">
        <v>45294.446597222224</v>
      </c>
      <c r="C33" s="55">
        <v>399</v>
      </c>
      <c r="D33" s="68">
        <v>13.28</v>
      </c>
      <c r="E33" s="57">
        <v>5298.7199999999993</v>
      </c>
      <c r="F33" s="56" t="s">
        <v>12</v>
      </c>
    </row>
    <row r="34" spans="2:6" ht="12.5">
      <c r="B34" s="49">
        <v>45294.453993055555</v>
      </c>
      <c r="C34" s="55">
        <v>444</v>
      </c>
      <c r="D34" s="68">
        <v>13.32</v>
      </c>
      <c r="E34" s="57">
        <v>5914.08</v>
      </c>
      <c r="F34" s="56" t="s">
        <v>12</v>
      </c>
    </row>
    <row r="35" spans="2:6" ht="12.5">
      <c r="B35" s="49">
        <v>45294.468993055554</v>
      </c>
      <c r="C35" s="55">
        <v>423</v>
      </c>
      <c r="D35" s="68">
        <v>13.36</v>
      </c>
      <c r="E35" s="57">
        <v>5651.28</v>
      </c>
      <c r="F35" s="56" t="s">
        <v>12</v>
      </c>
    </row>
    <row r="36" spans="2:6" ht="12.5">
      <c r="B36" s="49">
        <v>45294.470381944448</v>
      </c>
      <c r="C36" s="55">
        <v>451</v>
      </c>
      <c r="D36" s="68">
        <v>13.35</v>
      </c>
      <c r="E36" s="57">
        <v>6020.8499999999995</v>
      </c>
      <c r="F36" s="56" t="s">
        <v>12</v>
      </c>
    </row>
    <row r="37" spans="2:6" ht="12.5">
      <c r="B37" s="49">
        <v>45294.479131944441</v>
      </c>
      <c r="C37" s="55">
        <v>403</v>
      </c>
      <c r="D37" s="68">
        <v>13.35</v>
      </c>
      <c r="E37" s="57">
        <v>5380.05</v>
      </c>
      <c r="F37" s="56" t="s">
        <v>12</v>
      </c>
    </row>
    <row r="38" spans="2:6" ht="12.5">
      <c r="B38" s="49">
        <v>45294.488483796296</v>
      </c>
      <c r="C38" s="55">
        <v>392</v>
      </c>
      <c r="D38" s="68">
        <v>13.37</v>
      </c>
      <c r="E38" s="57">
        <v>5241.04</v>
      </c>
      <c r="F38" s="56" t="s">
        <v>12</v>
      </c>
    </row>
    <row r="39" spans="2:6" ht="12.5">
      <c r="B39" s="49">
        <v>45294.497118055559</v>
      </c>
      <c r="C39" s="55">
        <v>469</v>
      </c>
      <c r="D39" s="68">
        <v>13.41</v>
      </c>
      <c r="E39" s="57">
        <v>6289.29</v>
      </c>
      <c r="F39" s="56" t="s">
        <v>12</v>
      </c>
    </row>
    <row r="40" spans="2:6" ht="12.5">
      <c r="B40" s="49">
        <v>45294.514768518522</v>
      </c>
      <c r="C40" s="55">
        <v>407</v>
      </c>
      <c r="D40" s="68">
        <v>13.51</v>
      </c>
      <c r="E40" s="57">
        <v>5498.57</v>
      </c>
      <c r="F40" s="56" t="s">
        <v>12</v>
      </c>
    </row>
    <row r="41" spans="2:6" ht="12.5">
      <c r="B41" s="49">
        <v>45294.567858796298</v>
      </c>
      <c r="C41" s="55">
        <v>64</v>
      </c>
      <c r="D41" s="68">
        <v>13.5</v>
      </c>
      <c r="E41" s="57">
        <v>864</v>
      </c>
      <c r="F41" s="56" t="s">
        <v>12</v>
      </c>
    </row>
    <row r="42" spans="2:6" ht="12.5">
      <c r="B42" s="49">
        <v>45294.569097222222</v>
      </c>
      <c r="C42" s="55">
        <v>380</v>
      </c>
      <c r="D42" s="68">
        <v>13.5</v>
      </c>
      <c r="E42" s="57">
        <v>5130</v>
      </c>
      <c r="F42" s="56" t="s">
        <v>12</v>
      </c>
    </row>
    <row r="43" spans="2:6" ht="12.5">
      <c r="B43" s="49">
        <v>45294.569097222222</v>
      </c>
      <c r="C43" s="55">
        <v>493</v>
      </c>
      <c r="D43" s="68">
        <v>13.5</v>
      </c>
      <c r="E43" s="57">
        <v>6655.5</v>
      </c>
      <c r="F43" s="56" t="s">
        <v>12</v>
      </c>
    </row>
    <row r="44" spans="2:6" ht="12.5">
      <c r="B44" s="49">
        <v>45294.59039351852</v>
      </c>
      <c r="C44" s="55">
        <v>397</v>
      </c>
      <c r="D44" s="68">
        <v>13.5</v>
      </c>
      <c r="E44" s="57">
        <v>5359.5</v>
      </c>
      <c r="F44" s="56" t="s">
        <v>12</v>
      </c>
    </row>
    <row r="45" spans="2:6" ht="12.5">
      <c r="B45" s="49">
        <v>45294.62158564815</v>
      </c>
      <c r="C45" s="55">
        <v>426</v>
      </c>
      <c r="D45" s="68">
        <v>13.53</v>
      </c>
      <c r="E45" s="57">
        <v>5763.78</v>
      </c>
      <c r="F45" s="56" t="s">
        <v>12</v>
      </c>
    </row>
    <row r="46" spans="2:6" ht="12.5">
      <c r="B46" s="49">
        <v>45294.638101851851</v>
      </c>
      <c r="C46" s="55">
        <v>467</v>
      </c>
      <c r="D46" s="68">
        <v>13.53</v>
      </c>
      <c r="E46" s="57">
        <v>6318.5099999999993</v>
      </c>
      <c r="F46" s="56" t="s">
        <v>12</v>
      </c>
    </row>
    <row r="47" spans="2:6" ht="12.5">
      <c r="B47" s="49">
        <v>45294.640208333331</v>
      </c>
      <c r="C47" s="55">
        <v>72</v>
      </c>
      <c r="D47" s="68">
        <v>13.54</v>
      </c>
      <c r="E47" s="57">
        <v>974.87999999999988</v>
      </c>
      <c r="F47" s="56" t="s">
        <v>12</v>
      </c>
    </row>
    <row r="48" spans="2:6" ht="12.5">
      <c r="B48" s="49">
        <v>45294.640428240738</v>
      </c>
      <c r="C48" s="55">
        <v>381</v>
      </c>
      <c r="D48" s="68">
        <v>13.54</v>
      </c>
      <c r="E48" s="57">
        <v>5158.74</v>
      </c>
      <c r="F48" s="56" t="s">
        <v>12</v>
      </c>
    </row>
    <row r="49" spans="2:6" ht="12.5">
      <c r="B49" s="49">
        <v>45294.646782407406</v>
      </c>
      <c r="C49" s="55">
        <v>483</v>
      </c>
      <c r="D49" s="68">
        <v>13.56</v>
      </c>
      <c r="E49" s="57">
        <v>6549.4800000000005</v>
      </c>
      <c r="F49" s="56" t="s">
        <v>12</v>
      </c>
    </row>
    <row r="50" spans="2:6" ht="12.5">
      <c r="B50" s="49">
        <v>45294.648692129631</v>
      </c>
      <c r="C50" s="55">
        <v>395</v>
      </c>
      <c r="D50" s="68">
        <v>13.57</v>
      </c>
      <c r="E50" s="57">
        <v>5360.1500000000005</v>
      </c>
      <c r="F50" s="56" t="s">
        <v>12</v>
      </c>
    </row>
    <row r="51" spans="2:6" ht="12.5">
      <c r="B51" s="49">
        <v>45294.650462962964</v>
      </c>
      <c r="C51" s="55">
        <v>431</v>
      </c>
      <c r="D51" s="68">
        <v>13.59</v>
      </c>
      <c r="E51" s="57">
        <v>5857.29</v>
      </c>
      <c r="F51" s="56" t="s">
        <v>12</v>
      </c>
    </row>
    <row r="52" spans="2:6" ht="12.5">
      <c r="B52" s="49">
        <v>45294.655636574076</v>
      </c>
      <c r="C52" s="55">
        <v>13</v>
      </c>
      <c r="D52" s="68">
        <v>13.61</v>
      </c>
      <c r="E52" s="57">
        <v>176.93</v>
      </c>
      <c r="F52" s="56" t="s">
        <v>12</v>
      </c>
    </row>
    <row r="53" spans="2:6" ht="12.5">
      <c r="B53" s="49">
        <v>45294.655636574076</v>
      </c>
      <c r="C53" s="55">
        <v>10</v>
      </c>
      <c r="D53" s="68">
        <v>13.61</v>
      </c>
      <c r="E53" s="57">
        <v>136.1</v>
      </c>
      <c r="F53" s="56" t="s">
        <v>12</v>
      </c>
    </row>
    <row r="54" spans="2:6" ht="12.5">
      <c r="B54" s="49">
        <v>45294.655636574076</v>
      </c>
      <c r="C54" s="55">
        <v>372</v>
      </c>
      <c r="D54" s="68">
        <v>13.61</v>
      </c>
      <c r="E54" s="57">
        <v>5062.92</v>
      </c>
      <c r="F54" s="56" t="s">
        <v>12</v>
      </c>
    </row>
    <row r="55" spans="2:6" ht="12.5">
      <c r="B55" s="49">
        <v>45294.655636574076</v>
      </c>
      <c r="C55" s="55">
        <v>408</v>
      </c>
      <c r="D55" s="68">
        <v>13.61</v>
      </c>
      <c r="E55" s="57">
        <v>5552.88</v>
      </c>
      <c r="F55" s="56" t="s">
        <v>12</v>
      </c>
    </row>
    <row r="56" spans="2:6" ht="12.5">
      <c r="B56" s="49">
        <v>45294.658541666664</v>
      </c>
      <c r="C56" s="55">
        <v>381</v>
      </c>
      <c r="D56" s="68">
        <v>13.64</v>
      </c>
      <c r="E56" s="57">
        <v>5196.84</v>
      </c>
      <c r="F56" s="56" t="s">
        <v>12</v>
      </c>
    </row>
    <row r="57" spans="2:6" ht="12.5">
      <c r="B57" s="49">
        <v>45294.658541666664</v>
      </c>
      <c r="C57" s="55">
        <v>10</v>
      </c>
      <c r="D57" s="68">
        <v>13.64</v>
      </c>
      <c r="E57" s="57">
        <v>136.4</v>
      </c>
      <c r="F57" s="56" t="s">
        <v>12</v>
      </c>
    </row>
    <row r="58" spans="2:6" ht="12.5">
      <c r="B58" s="49">
        <v>45294.658541666664</v>
      </c>
      <c r="C58" s="55">
        <v>10</v>
      </c>
      <c r="D58" s="68">
        <v>13.64</v>
      </c>
      <c r="E58" s="57">
        <v>136.4</v>
      </c>
      <c r="F58" s="56" t="s">
        <v>12</v>
      </c>
    </row>
    <row r="59" spans="2:6" ht="12.5">
      <c r="B59" s="49">
        <v>45294.661203703705</v>
      </c>
      <c r="C59" s="55">
        <v>393</v>
      </c>
      <c r="D59" s="68">
        <v>13.65</v>
      </c>
      <c r="E59" s="57">
        <v>5364.45</v>
      </c>
      <c r="F59" s="56" t="s">
        <v>12</v>
      </c>
    </row>
    <row r="60" spans="2:6" ht="12.5">
      <c r="B60" s="49">
        <v>45294.667361111111</v>
      </c>
      <c r="C60" s="55">
        <v>895</v>
      </c>
      <c r="D60" s="68">
        <v>13.65</v>
      </c>
      <c r="E60" s="57">
        <v>12216.75</v>
      </c>
      <c r="F60" s="56" t="s">
        <v>12</v>
      </c>
    </row>
    <row r="61" spans="2:6" ht="12.5">
      <c r="B61" s="49">
        <v>45294.670312499999</v>
      </c>
      <c r="C61" s="55">
        <v>456</v>
      </c>
      <c r="D61" s="68">
        <v>13.64</v>
      </c>
      <c r="E61" s="57">
        <v>6219.84</v>
      </c>
      <c r="F61" s="56" t="s">
        <v>12</v>
      </c>
    </row>
    <row r="62" spans="2:6" ht="12.5">
      <c r="B62" s="49">
        <v>45294.673055555555</v>
      </c>
      <c r="C62" s="55">
        <v>270</v>
      </c>
      <c r="D62" s="68">
        <v>13.64</v>
      </c>
      <c r="E62" s="57">
        <v>3682.8</v>
      </c>
      <c r="F62" s="56" t="s">
        <v>12</v>
      </c>
    </row>
    <row r="63" spans="2:6" ht="12.5">
      <c r="B63" s="49">
        <v>45294.677488425928</v>
      </c>
      <c r="C63" s="55">
        <v>214</v>
      </c>
      <c r="D63" s="68">
        <v>13.66</v>
      </c>
      <c r="E63" s="57">
        <v>2923.2400000000002</v>
      </c>
      <c r="F63" s="56" t="s">
        <v>12</v>
      </c>
    </row>
    <row r="64" spans="2:6" ht="12.5">
      <c r="B64" s="49">
        <v>45294.677488425928</v>
      </c>
      <c r="C64" s="55">
        <v>427</v>
      </c>
      <c r="D64" s="68">
        <v>13.66</v>
      </c>
      <c r="E64" s="57">
        <v>5832.82</v>
      </c>
      <c r="F64" s="56" t="s">
        <v>12</v>
      </c>
    </row>
    <row r="65" spans="2:6" ht="12.5">
      <c r="B65" s="49">
        <v>45294.6796412037</v>
      </c>
      <c r="C65" s="55">
        <v>209</v>
      </c>
      <c r="D65" s="68">
        <v>13.66</v>
      </c>
      <c r="E65" s="57">
        <v>2854.94</v>
      </c>
      <c r="F65" s="56" t="s">
        <v>12</v>
      </c>
    </row>
    <row r="66" spans="2:6" ht="12.5">
      <c r="B66" s="49">
        <v>45294.681863425925</v>
      </c>
      <c r="C66" s="55">
        <v>417</v>
      </c>
      <c r="D66" s="68">
        <v>13.69</v>
      </c>
      <c r="E66" s="57">
        <v>5708.73</v>
      </c>
      <c r="F66" s="56" t="s">
        <v>12</v>
      </c>
    </row>
    <row r="67" spans="2:6" ht="12.5">
      <c r="B67" s="49">
        <v>45294.683888888889</v>
      </c>
      <c r="C67" s="55">
        <v>434</v>
      </c>
      <c r="D67" s="68">
        <v>13.7</v>
      </c>
      <c r="E67" s="57">
        <v>5945.7999999999993</v>
      </c>
      <c r="F67" s="56" t="s">
        <v>12</v>
      </c>
    </row>
    <row r="68" spans="2:6" ht="12.5">
      <c r="B68" s="49">
        <v>45294.687557870369</v>
      </c>
      <c r="C68" s="55">
        <v>3</v>
      </c>
      <c r="D68" s="68">
        <v>13.72</v>
      </c>
      <c r="E68" s="57">
        <v>41.160000000000004</v>
      </c>
      <c r="F68" s="56" t="s">
        <v>12</v>
      </c>
    </row>
    <row r="69" spans="2:6" ht="12.5">
      <c r="B69" s="49">
        <v>45294.687557870369</v>
      </c>
      <c r="C69" s="55">
        <v>472</v>
      </c>
      <c r="D69" s="68">
        <v>13.72</v>
      </c>
      <c r="E69" s="57">
        <v>6475.84</v>
      </c>
      <c r="F69" s="56" t="s">
        <v>12</v>
      </c>
    </row>
    <row r="70" spans="2:6" ht="12.5">
      <c r="B70" s="49">
        <v>45294.690474537034</v>
      </c>
      <c r="C70" s="55">
        <v>467</v>
      </c>
      <c r="D70" s="68">
        <v>13.72</v>
      </c>
      <c r="E70" s="57">
        <v>6407.2400000000007</v>
      </c>
      <c r="F70" s="56" t="s">
        <v>12</v>
      </c>
    </row>
    <row r="71" spans="2:6" ht="12.5">
      <c r="B71" s="49">
        <v>45294.700497685182</v>
      </c>
      <c r="C71" s="55">
        <v>400</v>
      </c>
      <c r="D71" s="68">
        <v>13.69</v>
      </c>
      <c r="E71" s="57">
        <v>5476</v>
      </c>
      <c r="F71" s="56" t="s">
        <v>12</v>
      </c>
    </row>
    <row r="72" spans="2:6" ht="12.5">
      <c r="B72" s="49">
        <v>45294.700671296298</v>
      </c>
      <c r="C72" s="55">
        <v>331</v>
      </c>
      <c r="D72" s="68">
        <v>13.69</v>
      </c>
      <c r="E72" s="57">
        <v>4531.3899999999994</v>
      </c>
      <c r="F72" s="56" t="s">
        <v>12</v>
      </c>
    </row>
    <row r="73" spans="2:6" ht="12.5">
      <c r="B73" s="49">
        <v>45294.700671296298</v>
      </c>
      <c r="C73" s="55">
        <v>69</v>
      </c>
      <c r="D73" s="68">
        <v>13.69</v>
      </c>
      <c r="E73" s="57">
        <v>944.61</v>
      </c>
      <c r="F73" s="56" t="s">
        <v>12</v>
      </c>
    </row>
    <row r="74" spans="2:6" ht="12.5">
      <c r="B74" s="49">
        <v>45294.701099537036</v>
      </c>
      <c r="C74" s="55">
        <v>78</v>
      </c>
      <c r="D74" s="68">
        <v>13.67</v>
      </c>
      <c r="E74" s="57">
        <v>1066.26</v>
      </c>
      <c r="F74" s="56" t="s">
        <v>12</v>
      </c>
    </row>
    <row r="75" spans="2:6" ht="12.5">
      <c r="B75" s="49">
        <v>45294.701099537036</v>
      </c>
      <c r="C75" s="55">
        <v>173</v>
      </c>
      <c r="D75" s="68">
        <v>13.67</v>
      </c>
      <c r="E75" s="57">
        <v>2364.91</v>
      </c>
      <c r="F75" s="56" t="s">
        <v>12</v>
      </c>
    </row>
    <row r="76" spans="2:6" ht="12.5">
      <c r="B76" s="49">
        <v>45294.707013888888</v>
      </c>
      <c r="C76" s="55">
        <v>468</v>
      </c>
      <c r="D76" s="68">
        <v>13.6</v>
      </c>
      <c r="E76" s="57">
        <v>6364.8</v>
      </c>
      <c r="F76" s="56" t="s">
        <v>12</v>
      </c>
    </row>
    <row r="77" spans="2:6" ht="12.5">
      <c r="B77" s="49">
        <v>45294.70722222222</v>
      </c>
      <c r="C77" s="55">
        <v>426</v>
      </c>
      <c r="D77" s="68">
        <v>13.6</v>
      </c>
      <c r="E77" s="57">
        <v>5793.5999999999995</v>
      </c>
      <c r="F77" s="56" t="s">
        <v>12</v>
      </c>
    </row>
    <row r="78" spans="2:6" ht="12.5">
      <c r="B78" s="49">
        <v>45294.718761574077</v>
      </c>
      <c r="C78" s="55">
        <v>95</v>
      </c>
      <c r="D78" s="68">
        <v>13.62</v>
      </c>
      <c r="E78" s="57">
        <v>1293.8999999999999</v>
      </c>
      <c r="F78" s="56" t="s">
        <v>12</v>
      </c>
    </row>
    <row r="79" spans="2:6" ht="12.5">
      <c r="B79" s="49">
        <v>45294.718761574077</v>
      </c>
      <c r="C79" s="55">
        <v>405</v>
      </c>
      <c r="D79" s="68">
        <v>13.62</v>
      </c>
      <c r="E79" s="57">
        <v>5516.0999999999995</v>
      </c>
      <c r="F79" s="56" t="s">
        <v>12</v>
      </c>
    </row>
    <row r="80" spans="2:6" ht="12.5">
      <c r="B80" s="49">
        <v>45294.718981481485</v>
      </c>
      <c r="C80" s="55">
        <v>57</v>
      </c>
      <c r="D80" s="68">
        <v>13.61</v>
      </c>
      <c r="E80" s="57">
        <v>775.77</v>
      </c>
      <c r="F80" s="56" t="s">
        <v>12</v>
      </c>
    </row>
    <row r="81" spans="2:6" ht="12.5">
      <c r="B81" s="49">
        <v>45294.718981481485</v>
      </c>
      <c r="C81" s="55">
        <v>405</v>
      </c>
      <c r="D81" s="68">
        <v>13.61</v>
      </c>
      <c r="E81" s="57">
        <v>5512.05</v>
      </c>
      <c r="F81" s="56" t="s">
        <v>12</v>
      </c>
    </row>
    <row r="82" spans="2:6" ht="12.5">
      <c r="B82" s="49">
        <v>45294.720370370371</v>
      </c>
      <c r="C82" s="55">
        <v>95</v>
      </c>
      <c r="D82" s="68">
        <v>13.63</v>
      </c>
      <c r="E82" s="57">
        <v>1294.8500000000001</v>
      </c>
      <c r="F82" s="56" t="s">
        <v>12</v>
      </c>
    </row>
    <row r="83" spans="2:6" ht="12.5">
      <c r="B83" s="49">
        <v>45294.720370370371</v>
      </c>
      <c r="C83" s="55">
        <v>405</v>
      </c>
      <c r="D83" s="68">
        <v>13.63</v>
      </c>
      <c r="E83" s="57">
        <v>5520.1500000000005</v>
      </c>
      <c r="F83" s="56" t="s">
        <v>12</v>
      </c>
    </row>
    <row r="84" spans="2:6" ht="12.5">
      <c r="B84" s="49">
        <v>45294.725081018521</v>
      </c>
      <c r="C84" s="55">
        <v>129</v>
      </c>
      <c r="D84" s="68">
        <v>13.63</v>
      </c>
      <c r="E84" s="57">
        <v>1758.2700000000002</v>
      </c>
      <c r="F84" s="56" t="s">
        <v>12</v>
      </c>
    </row>
    <row r="85" spans="2:6" ht="12.5">
      <c r="B85" s="49"/>
      <c r="D85" s="68"/>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5" priority="5">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dimension ref="B1:L198"/>
  <sheetViews>
    <sheetView showGridLines="0" zoomScaleNormal="100" workbookViewId="0">
      <pane ySplit="9" topLeftCell="A14"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5">
      <c r="B17" s="30">
        <v>45551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45551.378472222219</v>
      </c>
      <c r="C20" s="100">
        <v>71</v>
      </c>
      <c r="D20" s="101">
        <v>16.190000000000001</v>
      </c>
      <c r="E20" s="98">
        <v>1149.49</v>
      </c>
      <c r="F20" s="101" t="s">
        <v>12</v>
      </c>
      <c r="G20" s="116"/>
      <c r="H20" s="113"/>
      <c r="I20" s="113"/>
      <c r="J20" s="113"/>
      <c r="K20" s="113"/>
    </row>
    <row r="21" spans="2:12" ht="12.5">
      <c r="B21" s="114">
        <v>45551.380555555559</v>
      </c>
      <c r="C21" s="100">
        <v>316</v>
      </c>
      <c r="D21" s="101">
        <v>16.18</v>
      </c>
      <c r="E21" s="98">
        <v>5112.88</v>
      </c>
      <c r="F21" s="101" t="s">
        <v>12</v>
      </c>
    </row>
    <row r="22" spans="2:12" ht="12.5">
      <c r="B22" s="114">
        <v>45551.380555555559</v>
      </c>
      <c r="C22" s="100">
        <v>301</v>
      </c>
      <c r="D22" s="101">
        <v>16.18</v>
      </c>
      <c r="E22" s="98">
        <v>4870.18</v>
      </c>
      <c r="F22" s="101" t="s">
        <v>12</v>
      </c>
    </row>
    <row r="23" spans="2:12" ht="12.5">
      <c r="B23" s="114">
        <v>45551.380555555559</v>
      </c>
      <c r="C23" s="100">
        <v>315</v>
      </c>
      <c r="D23" s="101">
        <v>16.18</v>
      </c>
      <c r="E23" s="98">
        <v>5096.7</v>
      </c>
      <c r="F23" s="101" t="s">
        <v>12</v>
      </c>
    </row>
    <row r="24" spans="2:12" ht="12.5">
      <c r="B24" s="114">
        <v>45551.380555555559</v>
      </c>
      <c r="C24" s="100">
        <v>110</v>
      </c>
      <c r="D24" s="101">
        <v>16.2</v>
      </c>
      <c r="E24" s="98">
        <v>1782</v>
      </c>
      <c r="F24" s="101" t="s">
        <v>12</v>
      </c>
    </row>
    <row r="25" spans="2:12" ht="12.5">
      <c r="B25" s="114">
        <v>45551.380555555559</v>
      </c>
      <c r="C25" s="100">
        <v>418</v>
      </c>
      <c r="D25" s="101">
        <v>16.2</v>
      </c>
      <c r="E25" s="98">
        <v>6771.5999999999995</v>
      </c>
      <c r="F25" s="101" t="s">
        <v>12</v>
      </c>
    </row>
    <row r="26" spans="2:12" ht="12.5">
      <c r="B26" s="114">
        <v>45551.380555555559</v>
      </c>
      <c r="C26" s="100">
        <v>418</v>
      </c>
      <c r="D26" s="101">
        <v>16.2</v>
      </c>
      <c r="E26" s="98">
        <v>6771.5999999999995</v>
      </c>
      <c r="F26" s="101" t="s">
        <v>12</v>
      </c>
    </row>
    <row r="27" spans="2:12" ht="12.5">
      <c r="B27" s="114">
        <v>45551.380555555559</v>
      </c>
      <c r="C27" s="100">
        <v>418</v>
      </c>
      <c r="D27" s="101">
        <v>16.2</v>
      </c>
      <c r="E27" s="98">
        <v>6771.5999999999995</v>
      </c>
      <c r="F27" s="101" t="s">
        <v>12</v>
      </c>
    </row>
    <row r="28" spans="2:12" ht="12.5">
      <c r="B28" s="114">
        <v>45551.380555555559</v>
      </c>
      <c r="C28" s="100">
        <v>232</v>
      </c>
      <c r="D28" s="101">
        <v>16.2</v>
      </c>
      <c r="E28" s="98">
        <v>3758.3999999999996</v>
      </c>
      <c r="F28" s="101" t="s">
        <v>12</v>
      </c>
    </row>
    <row r="29" spans="2:12" ht="12.5">
      <c r="B29" s="114">
        <v>45551.380555555559</v>
      </c>
      <c r="C29" s="100">
        <v>186</v>
      </c>
      <c r="D29" s="101">
        <v>16.2</v>
      </c>
      <c r="E29" s="98">
        <v>3013.2</v>
      </c>
      <c r="F29" s="101" t="s">
        <v>12</v>
      </c>
    </row>
    <row r="30" spans="2:12" ht="12.5">
      <c r="B30" s="114">
        <v>45551.384027777778</v>
      </c>
      <c r="C30" s="100">
        <v>500</v>
      </c>
      <c r="D30" s="101">
        <v>16.14</v>
      </c>
      <c r="E30" s="98">
        <v>8070</v>
      </c>
      <c r="F30" s="101" t="s">
        <v>12</v>
      </c>
    </row>
    <row r="31" spans="2:12" ht="12.5">
      <c r="B31" s="114">
        <v>45551.386111111111</v>
      </c>
      <c r="C31" s="100">
        <v>280</v>
      </c>
      <c r="D31" s="101">
        <v>16.13</v>
      </c>
      <c r="E31" s="98">
        <v>4516.3999999999996</v>
      </c>
      <c r="F31" s="101" t="s">
        <v>12</v>
      </c>
    </row>
    <row r="32" spans="2:12" ht="12.5">
      <c r="B32" s="114">
        <v>45551.386111111111</v>
      </c>
      <c r="C32" s="100">
        <v>282</v>
      </c>
      <c r="D32" s="101">
        <v>16.13</v>
      </c>
      <c r="E32" s="98">
        <v>4548.66</v>
      </c>
      <c r="F32" s="101" t="s">
        <v>12</v>
      </c>
    </row>
    <row r="33" spans="2:6" ht="12.5">
      <c r="B33" s="114">
        <v>45551.386111111111</v>
      </c>
      <c r="C33" s="100">
        <v>500</v>
      </c>
      <c r="D33" s="101">
        <v>16.13</v>
      </c>
      <c r="E33" s="98">
        <v>8064.9999999999991</v>
      </c>
      <c r="F33" s="101" t="s">
        <v>12</v>
      </c>
    </row>
    <row r="34" spans="2:6" ht="12.5">
      <c r="B34" s="114">
        <v>45551.390972222223</v>
      </c>
      <c r="C34" s="100">
        <v>297</v>
      </c>
      <c r="D34" s="101">
        <v>16.149999999999999</v>
      </c>
      <c r="E34" s="98">
        <v>4796.5499999999993</v>
      </c>
      <c r="F34" s="101" t="s">
        <v>12</v>
      </c>
    </row>
    <row r="35" spans="2:6" ht="12.5">
      <c r="B35" s="114">
        <v>45551.390972222223</v>
      </c>
      <c r="C35" s="100">
        <v>287</v>
      </c>
      <c r="D35" s="101">
        <v>16.149999999999999</v>
      </c>
      <c r="E35" s="98">
        <v>4635.0499999999993</v>
      </c>
      <c r="F35" s="101" t="s">
        <v>12</v>
      </c>
    </row>
    <row r="36" spans="2:6" ht="12.5">
      <c r="B36" s="114">
        <v>45551.390972222223</v>
      </c>
      <c r="C36" s="100">
        <v>251</v>
      </c>
      <c r="D36" s="101">
        <v>16.149999999999999</v>
      </c>
      <c r="E36" s="98">
        <v>4053.6499999999996</v>
      </c>
      <c r="F36" s="101" t="s">
        <v>12</v>
      </c>
    </row>
    <row r="37" spans="2:6" ht="12.5">
      <c r="B37" s="114">
        <v>45551.390972222223</v>
      </c>
      <c r="C37" s="100">
        <v>302</v>
      </c>
      <c r="D37" s="101">
        <v>16.16</v>
      </c>
      <c r="E37" s="98">
        <v>4880.32</v>
      </c>
      <c r="F37" s="101" t="s">
        <v>12</v>
      </c>
    </row>
    <row r="38" spans="2:6" ht="12.5">
      <c r="B38" s="114">
        <v>45551.392361111109</v>
      </c>
      <c r="C38" s="100">
        <v>238</v>
      </c>
      <c r="D38" s="101">
        <v>16.13</v>
      </c>
      <c r="E38" s="98">
        <v>3838.9399999999996</v>
      </c>
      <c r="F38" s="101" t="s">
        <v>12</v>
      </c>
    </row>
    <row r="39" spans="2:6" ht="12.5">
      <c r="B39" s="114">
        <v>45551.392361111109</v>
      </c>
      <c r="C39" s="100">
        <v>71</v>
      </c>
      <c r="D39" s="101">
        <v>16.13</v>
      </c>
      <c r="E39" s="98">
        <v>1145.23</v>
      </c>
      <c r="F39" s="101" t="s">
        <v>12</v>
      </c>
    </row>
    <row r="40" spans="2:6" ht="12.5">
      <c r="B40" s="114">
        <v>45551.392361111109</v>
      </c>
      <c r="C40" s="100">
        <v>332</v>
      </c>
      <c r="D40" s="101">
        <v>16.14</v>
      </c>
      <c r="E40" s="98">
        <v>5358.4800000000005</v>
      </c>
      <c r="F40" s="101" t="s">
        <v>12</v>
      </c>
    </row>
    <row r="41" spans="2:6" ht="12.5">
      <c r="B41" s="114">
        <v>45551.397222222222</v>
      </c>
      <c r="C41" s="100">
        <v>93</v>
      </c>
      <c r="D41" s="101">
        <v>16.14</v>
      </c>
      <c r="E41" s="98">
        <v>1501.02</v>
      </c>
      <c r="F41" s="101" t="s">
        <v>12</v>
      </c>
    </row>
    <row r="42" spans="2:6" ht="12.5">
      <c r="B42" s="114">
        <v>45551.397222222222</v>
      </c>
      <c r="C42" s="100">
        <v>6</v>
      </c>
      <c r="D42" s="101">
        <v>16.14</v>
      </c>
      <c r="E42" s="98">
        <v>96.84</v>
      </c>
      <c r="F42" s="101" t="s">
        <v>12</v>
      </c>
    </row>
    <row r="43" spans="2:6" ht="12.5">
      <c r="B43" s="114">
        <v>45551.397222222222</v>
      </c>
      <c r="C43" s="100">
        <v>56</v>
      </c>
      <c r="D43" s="101">
        <v>16.149999999999999</v>
      </c>
      <c r="E43" s="98">
        <v>904.39999999999986</v>
      </c>
      <c r="F43" s="101" t="s">
        <v>12</v>
      </c>
    </row>
    <row r="44" spans="2:6" ht="12.5">
      <c r="B44" s="114">
        <v>45551.397222222222</v>
      </c>
      <c r="C44" s="100">
        <v>32</v>
      </c>
      <c r="D44" s="101">
        <v>16.149999999999999</v>
      </c>
      <c r="E44" s="98">
        <v>516.79999999999995</v>
      </c>
      <c r="F44" s="101" t="s">
        <v>12</v>
      </c>
    </row>
    <row r="45" spans="2:6" ht="12.5">
      <c r="B45" s="114">
        <v>45551.397222222222</v>
      </c>
      <c r="C45" s="100">
        <v>93</v>
      </c>
      <c r="D45" s="101">
        <v>16.14</v>
      </c>
      <c r="E45" s="98">
        <v>1501.02</v>
      </c>
      <c r="F45" s="101" t="s">
        <v>12</v>
      </c>
    </row>
    <row r="46" spans="2:6" ht="12.5">
      <c r="B46" s="114">
        <v>45551.397222222222</v>
      </c>
      <c r="C46" s="100">
        <v>17</v>
      </c>
      <c r="D46" s="101">
        <v>16.149999999999999</v>
      </c>
      <c r="E46" s="98">
        <v>274.54999999999995</v>
      </c>
      <c r="F46" s="101" t="s">
        <v>12</v>
      </c>
    </row>
    <row r="47" spans="2:6" ht="12.5">
      <c r="B47" s="114">
        <v>45551.397222222222</v>
      </c>
      <c r="C47" s="100">
        <v>370</v>
      </c>
      <c r="D47" s="101">
        <v>16.149999999999999</v>
      </c>
      <c r="E47" s="98">
        <v>5975.4999999999991</v>
      </c>
      <c r="F47" s="101" t="s">
        <v>12</v>
      </c>
    </row>
    <row r="48" spans="2:6" ht="12.5">
      <c r="B48" s="114">
        <v>45551.397222222222</v>
      </c>
      <c r="C48" s="100">
        <v>111</v>
      </c>
      <c r="D48" s="101">
        <v>16.149999999999999</v>
      </c>
      <c r="E48" s="98">
        <v>1792.6499999999999</v>
      </c>
      <c r="F48" s="101" t="s">
        <v>12</v>
      </c>
    </row>
    <row r="49" spans="2:6" ht="12.5">
      <c r="B49" s="114">
        <v>45551.397222222222</v>
      </c>
      <c r="C49" s="100">
        <v>156</v>
      </c>
      <c r="D49" s="101">
        <v>16.149999999999999</v>
      </c>
      <c r="E49" s="98">
        <v>2519.3999999999996</v>
      </c>
      <c r="F49" s="101" t="s">
        <v>12</v>
      </c>
    </row>
    <row r="50" spans="2:6" ht="12.5">
      <c r="B50" s="114">
        <v>45551.397222222222</v>
      </c>
      <c r="C50" s="100">
        <v>93</v>
      </c>
      <c r="D50" s="101">
        <v>16.14</v>
      </c>
      <c r="E50" s="98">
        <v>1501.02</v>
      </c>
      <c r="F50" s="101" t="s">
        <v>12</v>
      </c>
    </row>
    <row r="51" spans="2:6" ht="12.5">
      <c r="B51" s="114">
        <v>45551.397222222222</v>
      </c>
      <c r="C51" s="100">
        <v>120</v>
      </c>
      <c r="D51" s="101">
        <v>16.149999999999999</v>
      </c>
      <c r="E51" s="98">
        <v>1937.9999999999998</v>
      </c>
      <c r="F51" s="101" t="s">
        <v>12</v>
      </c>
    </row>
    <row r="52" spans="2:6" ht="12.5">
      <c r="B52" s="114">
        <v>45551.402083333334</v>
      </c>
      <c r="C52" s="100">
        <v>609</v>
      </c>
      <c r="D52" s="101">
        <v>16.18</v>
      </c>
      <c r="E52" s="98">
        <v>9853.619999999999</v>
      </c>
      <c r="F52" s="101" t="s">
        <v>12</v>
      </c>
    </row>
    <row r="53" spans="2:6" ht="12.5">
      <c r="B53" s="114">
        <v>45551.405555555553</v>
      </c>
      <c r="C53" s="100">
        <v>312</v>
      </c>
      <c r="D53" s="101">
        <v>16.190000000000001</v>
      </c>
      <c r="E53" s="98">
        <v>5051.2800000000007</v>
      </c>
      <c r="F53" s="101" t="s">
        <v>12</v>
      </c>
    </row>
    <row r="54" spans="2:6" ht="12.5">
      <c r="B54" s="114">
        <v>45551.412499999999</v>
      </c>
      <c r="C54" s="100">
        <v>535</v>
      </c>
      <c r="D54" s="101">
        <v>16.239999999999998</v>
      </c>
      <c r="E54" s="98">
        <v>8688.4</v>
      </c>
      <c r="F54" s="101" t="s">
        <v>12</v>
      </c>
    </row>
    <row r="55" spans="2:6" ht="12.5">
      <c r="B55" s="114">
        <v>45551.412499999999</v>
      </c>
      <c r="C55" s="100">
        <v>322</v>
      </c>
      <c r="D55" s="101">
        <v>16.239999999999998</v>
      </c>
      <c r="E55" s="98">
        <v>5229.28</v>
      </c>
      <c r="F55" s="101" t="s">
        <v>12</v>
      </c>
    </row>
    <row r="56" spans="2:6" ht="12.5">
      <c r="B56" s="114">
        <v>45551.416666666664</v>
      </c>
      <c r="C56" s="100">
        <v>168</v>
      </c>
      <c r="D56" s="101">
        <v>16.2</v>
      </c>
      <c r="E56" s="98">
        <v>2721.6</v>
      </c>
      <c r="F56" s="101" t="s">
        <v>12</v>
      </c>
    </row>
    <row r="57" spans="2:6" ht="12.5">
      <c r="B57" s="114">
        <v>45551.416666666664</v>
      </c>
      <c r="C57" s="100">
        <v>284</v>
      </c>
      <c r="D57" s="101">
        <v>16.2</v>
      </c>
      <c r="E57" s="98">
        <v>4600.8</v>
      </c>
      <c r="F57" s="101" t="s">
        <v>12</v>
      </c>
    </row>
    <row r="58" spans="2:6" ht="12.5">
      <c r="B58" s="114">
        <v>45551.416666666664</v>
      </c>
      <c r="C58" s="100">
        <v>145</v>
      </c>
      <c r="D58" s="101">
        <v>16.2</v>
      </c>
      <c r="E58" s="98">
        <v>2349</v>
      </c>
      <c r="F58" s="101" t="s">
        <v>12</v>
      </c>
    </row>
    <row r="59" spans="2:6" ht="12.5">
      <c r="B59" s="114">
        <v>45551.416666666664</v>
      </c>
      <c r="C59" s="100">
        <v>562</v>
      </c>
      <c r="D59" s="101">
        <v>16.21</v>
      </c>
      <c r="E59" s="98">
        <v>9110.02</v>
      </c>
      <c r="F59" s="101" t="s">
        <v>12</v>
      </c>
    </row>
    <row r="60" spans="2:6" ht="12.5">
      <c r="B60" s="114">
        <v>45551.425000000003</v>
      </c>
      <c r="C60" s="100">
        <v>286</v>
      </c>
      <c r="D60" s="101">
        <v>16.22</v>
      </c>
      <c r="E60" s="98">
        <v>4638.92</v>
      </c>
      <c r="F60" s="101" t="s">
        <v>12</v>
      </c>
    </row>
    <row r="61" spans="2:6" ht="12.5">
      <c r="B61" s="114">
        <v>45551.425000000003</v>
      </c>
      <c r="C61" s="100">
        <v>179</v>
      </c>
      <c r="D61" s="101">
        <v>16.23</v>
      </c>
      <c r="E61" s="98">
        <v>2905.17</v>
      </c>
      <c r="F61" s="101" t="s">
        <v>12</v>
      </c>
    </row>
    <row r="62" spans="2:6" ht="12.5">
      <c r="B62" s="114">
        <v>45551.425000000003</v>
      </c>
      <c r="C62" s="100">
        <v>338</v>
      </c>
      <c r="D62" s="101">
        <v>16.23</v>
      </c>
      <c r="E62" s="98">
        <v>5485.74</v>
      </c>
      <c r="F62" s="101" t="s">
        <v>12</v>
      </c>
    </row>
    <row r="63" spans="2:6" ht="12.5">
      <c r="B63" s="114">
        <v>45551.425000000003</v>
      </c>
      <c r="C63" s="100">
        <v>338</v>
      </c>
      <c r="D63" s="101">
        <v>16.23</v>
      </c>
      <c r="E63" s="98">
        <v>5485.74</v>
      </c>
      <c r="F63" s="101" t="s">
        <v>12</v>
      </c>
    </row>
    <row r="64" spans="2:6" ht="12.5">
      <c r="B64" s="114">
        <v>45551.431944444441</v>
      </c>
      <c r="C64" s="100">
        <v>2</v>
      </c>
      <c r="D64" s="115">
        <v>16.25</v>
      </c>
      <c r="E64" s="98">
        <v>32.5</v>
      </c>
      <c r="F64" s="101" t="s">
        <v>12</v>
      </c>
    </row>
    <row r="65" spans="2:6" ht="12.5">
      <c r="B65" s="114">
        <v>45551.431944444441</v>
      </c>
      <c r="C65" s="100">
        <v>288</v>
      </c>
      <c r="D65" s="115">
        <v>16.25</v>
      </c>
      <c r="E65" s="98">
        <v>4680</v>
      </c>
      <c r="F65" s="101" t="s">
        <v>12</v>
      </c>
    </row>
    <row r="66" spans="2:6" ht="12.5">
      <c r="B66" s="114">
        <v>45551.431944444441</v>
      </c>
      <c r="C66" s="100">
        <v>658</v>
      </c>
      <c r="D66" s="101">
        <v>16.25</v>
      </c>
      <c r="E66" s="98">
        <v>10692.5</v>
      </c>
      <c r="F66" s="101" t="s">
        <v>12</v>
      </c>
    </row>
    <row r="67" spans="2:6" ht="12.5">
      <c r="B67" s="114">
        <v>45551.439583333333</v>
      </c>
      <c r="C67" s="100">
        <v>109</v>
      </c>
      <c r="D67" s="115">
        <v>16.25</v>
      </c>
      <c r="E67" s="98">
        <v>1771.25</v>
      </c>
      <c r="F67" s="101" t="s">
        <v>12</v>
      </c>
    </row>
    <row r="68" spans="2:6" ht="12.5">
      <c r="B68" s="114">
        <v>45551.439583333333</v>
      </c>
      <c r="C68" s="100">
        <v>199</v>
      </c>
      <c r="D68" s="115">
        <v>16.25</v>
      </c>
      <c r="E68" s="98">
        <v>3233.75</v>
      </c>
      <c r="F68" s="101" t="s">
        <v>12</v>
      </c>
    </row>
    <row r="69" spans="2:6" ht="12.5">
      <c r="B69" s="114">
        <v>45551.439583333333</v>
      </c>
      <c r="C69" s="100">
        <v>168</v>
      </c>
      <c r="D69" s="115">
        <v>16.25</v>
      </c>
      <c r="E69" s="98">
        <v>2730</v>
      </c>
      <c r="F69" s="101" t="s">
        <v>12</v>
      </c>
    </row>
    <row r="70" spans="2:6" ht="12.5">
      <c r="B70" s="114">
        <v>45551.439583333333</v>
      </c>
      <c r="C70" s="100">
        <v>367</v>
      </c>
      <c r="D70" s="115">
        <v>16.25</v>
      </c>
      <c r="E70" s="98">
        <v>5963.75</v>
      </c>
      <c r="F70" s="101" t="s">
        <v>12</v>
      </c>
    </row>
    <row r="71" spans="2:6" ht="12.5">
      <c r="B71" s="114">
        <v>45551.441666666666</v>
      </c>
      <c r="C71" s="100">
        <v>333</v>
      </c>
      <c r="D71" s="115">
        <v>16.239999999999998</v>
      </c>
      <c r="E71" s="98">
        <v>5407.9199999999992</v>
      </c>
      <c r="F71" s="101" t="s">
        <v>12</v>
      </c>
    </row>
    <row r="72" spans="2:6" ht="12.5">
      <c r="B72" s="114">
        <v>45551.45</v>
      </c>
      <c r="C72" s="100">
        <v>310</v>
      </c>
      <c r="D72" s="115">
        <v>16.25</v>
      </c>
      <c r="E72" s="98">
        <v>5037.5</v>
      </c>
      <c r="F72" s="101" t="s">
        <v>12</v>
      </c>
    </row>
    <row r="73" spans="2:6" ht="12.5">
      <c r="B73" s="114">
        <v>45551.45</v>
      </c>
      <c r="C73" s="100">
        <v>5</v>
      </c>
      <c r="D73" s="115">
        <v>16.25</v>
      </c>
      <c r="E73" s="98">
        <v>81.25</v>
      </c>
      <c r="F73" s="101" t="s">
        <v>12</v>
      </c>
    </row>
    <row r="74" spans="2:6" ht="12.5">
      <c r="B74" s="114">
        <v>45551.45</v>
      </c>
      <c r="C74" s="100">
        <v>4</v>
      </c>
      <c r="D74" s="115">
        <v>16.25</v>
      </c>
      <c r="E74" s="98">
        <v>65</v>
      </c>
      <c r="F74" s="101" t="s">
        <v>12</v>
      </c>
    </row>
    <row r="75" spans="2:6" ht="12.5">
      <c r="B75" s="114">
        <v>45551.452777777777</v>
      </c>
      <c r="C75" s="100">
        <v>174</v>
      </c>
      <c r="D75" s="115">
        <v>16.260000000000002</v>
      </c>
      <c r="E75" s="98">
        <v>2829.2400000000002</v>
      </c>
      <c r="F75" s="101" t="s">
        <v>12</v>
      </c>
    </row>
    <row r="76" spans="2:6" ht="12.5">
      <c r="B76" s="114">
        <v>45551.452777777777</v>
      </c>
      <c r="C76" s="100">
        <v>355</v>
      </c>
      <c r="D76" s="115">
        <v>16.260000000000002</v>
      </c>
      <c r="E76" s="98">
        <v>5772.3</v>
      </c>
      <c r="F76" s="101" t="s">
        <v>12</v>
      </c>
    </row>
    <row r="77" spans="2:6" ht="12.5">
      <c r="B77" s="114">
        <v>45551.452777777777</v>
      </c>
      <c r="C77" s="100">
        <v>328</v>
      </c>
      <c r="D77" s="115">
        <v>16.260000000000002</v>
      </c>
      <c r="E77" s="98">
        <v>5333.2800000000007</v>
      </c>
      <c r="F77" s="101" t="s">
        <v>12</v>
      </c>
    </row>
    <row r="78" spans="2:6" ht="12.5">
      <c r="B78" s="114">
        <v>45551.452777777777</v>
      </c>
      <c r="C78" s="100">
        <v>355</v>
      </c>
      <c r="D78" s="115">
        <v>16.260000000000002</v>
      </c>
      <c r="E78" s="98">
        <v>5772.3</v>
      </c>
      <c r="F78" s="101" t="s">
        <v>12</v>
      </c>
    </row>
    <row r="79" spans="2:6" ht="12.5">
      <c r="B79" s="114">
        <v>45551.460416666669</v>
      </c>
      <c r="C79" s="100">
        <v>298</v>
      </c>
      <c r="D79" s="115">
        <v>16.27</v>
      </c>
      <c r="E79" s="98">
        <v>4848.46</v>
      </c>
      <c r="F79" s="101" t="s">
        <v>12</v>
      </c>
    </row>
    <row r="80" spans="2:6" ht="12.5">
      <c r="B80" s="114">
        <v>45551.465277777781</v>
      </c>
      <c r="C80" s="100">
        <v>269</v>
      </c>
      <c r="D80" s="115">
        <v>16.27</v>
      </c>
      <c r="E80" s="98">
        <v>4376.63</v>
      </c>
      <c r="F80" s="101" t="s">
        <v>12</v>
      </c>
    </row>
    <row r="81" spans="2:6" ht="12.5">
      <c r="B81" s="114">
        <v>45551.465277777781</v>
      </c>
      <c r="C81" s="100">
        <v>563</v>
      </c>
      <c r="D81" s="115">
        <v>16.27</v>
      </c>
      <c r="E81" s="98">
        <v>9160.01</v>
      </c>
      <c r="F81" s="101" t="s">
        <v>12</v>
      </c>
    </row>
    <row r="82" spans="2:6" ht="12.5">
      <c r="B82" s="114">
        <v>45551.465277777781</v>
      </c>
      <c r="C82" s="100">
        <v>307</v>
      </c>
      <c r="D82" s="115">
        <v>16.27</v>
      </c>
      <c r="E82" s="98">
        <v>4994.8899999999994</v>
      </c>
      <c r="F82" s="101" t="s">
        <v>12</v>
      </c>
    </row>
    <row r="83" spans="2:6" ht="12.5">
      <c r="B83" s="114">
        <v>45551.465277777781</v>
      </c>
      <c r="C83" s="100">
        <v>277</v>
      </c>
      <c r="D83" s="115">
        <v>16.260000000000002</v>
      </c>
      <c r="E83" s="98">
        <v>4504.0200000000004</v>
      </c>
      <c r="F83" s="101" t="s">
        <v>12</v>
      </c>
    </row>
    <row r="84" spans="2:6" ht="12.5">
      <c r="B84" s="114">
        <v>45551.465277777781</v>
      </c>
      <c r="C84" s="100">
        <v>270</v>
      </c>
      <c r="D84" s="115">
        <v>16.27</v>
      </c>
      <c r="E84" s="98">
        <v>4392.8999999999996</v>
      </c>
      <c r="F84" s="101" t="s">
        <v>12</v>
      </c>
    </row>
    <row r="85" spans="2:6" ht="12.5">
      <c r="B85" s="114">
        <v>45551.47152777778</v>
      </c>
      <c r="C85" s="100">
        <v>274</v>
      </c>
      <c r="D85" s="115">
        <v>16.25</v>
      </c>
      <c r="E85" s="98">
        <v>4452.5</v>
      </c>
      <c r="F85" s="101" t="s">
        <v>12</v>
      </c>
    </row>
    <row r="86" spans="2:6" ht="12.5">
      <c r="B86" s="114">
        <v>45551.477083333331</v>
      </c>
      <c r="C86" s="100">
        <v>273</v>
      </c>
      <c r="D86" s="115">
        <v>16.25</v>
      </c>
      <c r="E86" s="98">
        <v>4436.25</v>
      </c>
      <c r="F86" s="101" t="s">
        <v>12</v>
      </c>
    </row>
    <row r="87" spans="2:6" ht="12.5">
      <c r="B87" s="114">
        <v>45551.477083333331</v>
      </c>
      <c r="C87" s="100">
        <v>278</v>
      </c>
      <c r="D87" s="115">
        <v>16.25</v>
      </c>
      <c r="E87" s="98">
        <v>4517.5</v>
      </c>
      <c r="F87" s="101" t="s">
        <v>12</v>
      </c>
    </row>
    <row r="88" spans="2:6" ht="12.5">
      <c r="B88" s="114">
        <v>45551.477083333331</v>
      </c>
      <c r="C88" s="100">
        <v>275</v>
      </c>
      <c r="D88" s="115">
        <v>16.25</v>
      </c>
      <c r="E88" s="98">
        <v>4468.75</v>
      </c>
      <c r="F88" s="101" t="s">
        <v>12</v>
      </c>
    </row>
    <row r="89" spans="2:6" ht="12.5">
      <c r="B89" s="114">
        <v>45551.484722222223</v>
      </c>
      <c r="C89" s="100">
        <v>591</v>
      </c>
      <c r="D89" s="115">
        <v>16.27</v>
      </c>
      <c r="E89" s="98">
        <v>9615.57</v>
      </c>
      <c r="F89" s="101" t="s">
        <v>12</v>
      </c>
    </row>
    <row r="90" spans="2:6" ht="12.5">
      <c r="B90" s="114">
        <v>45551.484722222223</v>
      </c>
      <c r="C90" s="100">
        <v>295</v>
      </c>
      <c r="D90" s="115">
        <v>16.27</v>
      </c>
      <c r="E90" s="98">
        <v>4799.6499999999996</v>
      </c>
      <c r="F90" s="101" t="s">
        <v>12</v>
      </c>
    </row>
    <row r="91" spans="2:6" ht="12.5">
      <c r="B91" s="114">
        <v>45551.493055555555</v>
      </c>
      <c r="C91" s="100">
        <v>308</v>
      </c>
      <c r="D91" s="115">
        <v>16.25</v>
      </c>
      <c r="E91" s="98">
        <v>5005</v>
      </c>
      <c r="F91" s="101" t="s">
        <v>12</v>
      </c>
    </row>
    <row r="92" spans="2:6" ht="12.5">
      <c r="B92" s="114">
        <v>45551.493055555555</v>
      </c>
      <c r="C92" s="100">
        <v>313</v>
      </c>
      <c r="D92" s="115">
        <v>16.260000000000002</v>
      </c>
      <c r="E92" s="98">
        <v>5089.38</v>
      </c>
      <c r="F92" s="101" t="s">
        <v>12</v>
      </c>
    </row>
    <row r="93" spans="2:6" ht="12.5">
      <c r="B93" s="114">
        <v>45551.493055555555</v>
      </c>
      <c r="C93" s="100">
        <v>294</v>
      </c>
      <c r="D93" s="115">
        <v>16.260000000000002</v>
      </c>
      <c r="E93" s="98">
        <v>4780.4400000000005</v>
      </c>
      <c r="F93" s="101" t="s">
        <v>12</v>
      </c>
    </row>
    <row r="94" spans="2:6" ht="12.5">
      <c r="B94" s="114">
        <v>45551.493055555555</v>
      </c>
      <c r="C94" s="100">
        <v>296</v>
      </c>
      <c r="D94" s="115">
        <v>16.260000000000002</v>
      </c>
      <c r="E94" s="98">
        <v>4812.96</v>
      </c>
      <c r="F94" s="101" t="s">
        <v>12</v>
      </c>
    </row>
    <row r="95" spans="2:6" ht="12.5">
      <c r="B95" s="114">
        <v>45551.500694444447</v>
      </c>
      <c r="C95" s="100">
        <v>273</v>
      </c>
      <c r="D95" s="115">
        <v>16.23</v>
      </c>
      <c r="E95" s="98">
        <v>4430.79</v>
      </c>
      <c r="F95" s="101" t="s">
        <v>12</v>
      </c>
    </row>
    <row r="96" spans="2:6" ht="12.5">
      <c r="B96" s="114">
        <v>45551.500694444447</v>
      </c>
      <c r="C96" s="100">
        <v>274</v>
      </c>
      <c r="D96" s="115">
        <v>16.23</v>
      </c>
      <c r="E96" s="98">
        <v>4447.0200000000004</v>
      </c>
      <c r="F96" s="101" t="s">
        <v>12</v>
      </c>
    </row>
    <row r="97" spans="2:6" ht="12.5">
      <c r="B97" s="114">
        <v>45551.509027777778</v>
      </c>
      <c r="C97" s="100">
        <v>77</v>
      </c>
      <c r="D97" s="115">
        <v>16.23</v>
      </c>
      <c r="E97" s="98">
        <v>1249.71</v>
      </c>
      <c r="F97" s="101" t="s">
        <v>12</v>
      </c>
    </row>
    <row r="98" spans="2:6" ht="12.5">
      <c r="B98" s="114">
        <v>45551.509027777778</v>
      </c>
      <c r="C98" s="100">
        <v>85</v>
      </c>
      <c r="D98" s="115">
        <v>16.23</v>
      </c>
      <c r="E98" s="98">
        <v>1379.55</v>
      </c>
      <c r="F98" s="101" t="s">
        <v>12</v>
      </c>
    </row>
    <row r="99" spans="2:6" ht="12.5">
      <c r="B99" s="114">
        <v>45551.511111111111</v>
      </c>
      <c r="C99" s="100">
        <v>264</v>
      </c>
      <c r="D99" s="115">
        <v>16.23</v>
      </c>
      <c r="E99" s="98">
        <v>4284.72</v>
      </c>
      <c r="F99" s="101" t="s">
        <v>12</v>
      </c>
    </row>
    <row r="100" spans="2:6" ht="12.5">
      <c r="B100" s="114">
        <v>45551.511111111111</v>
      </c>
      <c r="C100" s="100">
        <v>7</v>
      </c>
      <c r="D100" s="115">
        <v>16.23</v>
      </c>
      <c r="E100" s="98">
        <v>113.61</v>
      </c>
      <c r="F100" s="101" t="s">
        <v>12</v>
      </c>
    </row>
    <row r="101" spans="2:6" ht="12.5">
      <c r="B101" s="114">
        <v>45551.513888888891</v>
      </c>
      <c r="C101" s="100">
        <v>292</v>
      </c>
      <c r="D101" s="115">
        <v>16.23</v>
      </c>
      <c r="E101" s="98">
        <v>4739.16</v>
      </c>
      <c r="F101" s="101" t="s">
        <v>12</v>
      </c>
    </row>
    <row r="102" spans="2:6" ht="12.5">
      <c r="B102" s="114">
        <v>45551.513888888891</v>
      </c>
      <c r="C102" s="100">
        <v>33</v>
      </c>
      <c r="D102" s="115">
        <v>16.23</v>
      </c>
      <c r="E102" s="98">
        <v>535.59</v>
      </c>
      <c r="F102" s="101" t="s">
        <v>12</v>
      </c>
    </row>
    <row r="103" spans="2:6" ht="12.5">
      <c r="B103" s="114">
        <v>45551.517361111109</v>
      </c>
      <c r="C103" s="100">
        <v>85</v>
      </c>
      <c r="D103" s="115">
        <v>16.23</v>
      </c>
      <c r="E103" s="98">
        <v>1379.55</v>
      </c>
      <c r="F103" s="101" t="s">
        <v>12</v>
      </c>
    </row>
    <row r="104" spans="2:6" ht="12.5">
      <c r="B104" s="114">
        <v>45551.518750000003</v>
      </c>
      <c r="C104" s="100">
        <v>85</v>
      </c>
      <c r="D104" s="115">
        <v>16.23</v>
      </c>
      <c r="E104" s="98">
        <v>1379.55</v>
      </c>
      <c r="F104" s="101" t="s">
        <v>12</v>
      </c>
    </row>
    <row r="105" spans="2:6" ht="12.5">
      <c r="B105" s="114">
        <v>45551.518750000003</v>
      </c>
      <c r="C105" s="100">
        <v>74</v>
      </c>
      <c r="D105" s="115">
        <v>16.23</v>
      </c>
      <c r="E105" s="98">
        <v>1201.02</v>
      </c>
      <c r="F105" s="101" t="s">
        <v>12</v>
      </c>
    </row>
    <row r="106" spans="2:6" ht="12.5">
      <c r="B106" s="114">
        <v>45551.518750000003</v>
      </c>
      <c r="C106" s="100">
        <v>168</v>
      </c>
      <c r="D106" s="115">
        <v>16.23</v>
      </c>
      <c r="E106" s="98">
        <v>2726.64</v>
      </c>
      <c r="F106" s="101" t="s">
        <v>12</v>
      </c>
    </row>
    <row r="107" spans="2:6" ht="12.5">
      <c r="B107" s="114">
        <v>45551.522222222222</v>
      </c>
      <c r="C107" s="100">
        <v>81</v>
      </c>
      <c r="D107" s="115">
        <v>16.22</v>
      </c>
      <c r="E107" s="98">
        <v>1313.82</v>
      </c>
      <c r="F107" s="101" t="s">
        <v>12</v>
      </c>
    </row>
    <row r="108" spans="2:6" ht="12.5">
      <c r="B108" s="114">
        <v>45551.522916666669</v>
      </c>
      <c r="C108" s="100">
        <v>271</v>
      </c>
      <c r="D108" s="115">
        <v>16.22</v>
      </c>
      <c r="E108" s="98">
        <v>4395.62</v>
      </c>
      <c r="F108" s="101" t="s">
        <v>12</v>
      </c>
    </row>
    <row r="109" spans="2:6" ht="12.5">
      <c r="B109" s="114">
        <v>45551.526388888888</v>
      </c>
      <c r="C109" s="100">
        <v>309</v>
      </c>
      <c r="D109" s="115">
        <v>16.22</v>
      </c>
      <c r="E109" s="98">
        <v>5011.9799999999996</v>
      </c>
      <c r="F109" s="101" t="s">
        <v>12</v>
      </c>
    </row>
    <row r="110" spans="2:6" ht="12.5">
      <c r="B110" s="114">
        <v>45551.527777777781</v>
      </c>
      <c r="C110" s="100">
        <v>522</v>
      </c>
      <c r="D110" s="115">
        <v>16.21</v>
      </c>
      <c r="E110" s="98">
        <v>8461.6200000000008</v>
      </c>
      <c r="F110" s="101" t="s">
        <v>12</v>
      </c>
    </row>
    <row r="111" spans="2:6" ht="12.5">
      <c r="B111" s="114">
        <v>45551.527777777781</v>
      </c>
      <c r="C111" s="100">
        <v>269</v>
      </c>
      <c r="D111" s="115">
        <v>16.21</v>
      </c>
      <c r="E111" s="98">
        <v>4360.49</v>
      </c>
      <c r="F111" s="101" t="s">
        <v>12</v>
      </c>
    </row>
    <row r="112" spans="2:6" ht="12.5">
      <c r="B112" s="114">
        <v>45551.538888888892</v>
      </c>
      <c r="C112" s="100">
        <v>90</v>
      </c>
      <c r="D112" s="115">
        <v>16.23</v>
      </c>
      <c r="E112" s="98">
        <v>1460.7</v>
      </c>
      <c r="F112" s="101" t="s">
        <v>12</v>
      </c>
    </row>
    <row r="113" spans="2:6" ht="12.5">
      <c r="B113" s="114">
        <v>45551.540277777778</v>
      </c>
      <c r="C113" s="100">
        <v>176</v>
      </c>
      <c r="D113" s="115">
        <v>16.22</v>
      </c>
      <c r="E113" s="98">
        <v>2854.72</v>
      </c>
      <c r="F113" s="101" t="s">
        <v>12</v>
      </c>
    </row>
    <row r="114" spans="2:6" ht="12.5">
      <c r="B114" s="114">
        <v>45551.540277777778</v>
      </c>
      <c r="C114" s="100">
        <v>109</v>
      </c>
      <c r="D114" s="115">
        <v>16.22</v>
      </c>
      <c r="E114" s="98">
        <v>1767.9799999999998</v>
      </c>
      <c r="F114" s="101" t="s">
        <v>12</v>
      </c>
    </row>
    <row r="115" spans="2:6" ht="12.5">
      <c r="B115" s="114">
        <v>45551.540277777778</v>
      </c>
      <c r="C115" s="100">
        <v>272</v>
      </c>
      <c r="D115" s="115">
        <v>16.22</v>
      </c>
      <c r="E115" s="98">
        <v>4411.84</v>
      </c>
      <c r="F115" s="101" t="s">
        <v>12</v>
      </c>
    </row>
    <row r="116" spans="2:6" ht="12.5">
      <c r="B116" s="114">
        <v>45551.540277777778</v>
      </c>
      <c r="C116" s="100">
        <v>545</v>
      </c>
      <c r="D116" s="115">
        <v>16.22</v>
      </c>
      <c r="E116" s="98">
        <v>8839.9</v>
      </c>
      <c r="F116" s="101" t="s">
        <v>12</v>
      </c>
    </row>
    <row r="117" spans="2:6" ht="12.5">
      <c r="B117" s="114">
        <v>45551.540277777778</v>
      </c>
      <c r="C117" s="100">
        <v>296</v>
      </c>
      <c r="D117" s="115">
        <v>16.22</v>
      </c>
      <c r="E117" s="98">
        <v>4801.12</v>
      </c>
      <c r="F117" s="101" t="s">
        <v>12</v>
      </c>
    </row>
    <row r="118" spans="2:6" ht="12.5">
      <c r="B118" s="114">
        <v>45551.550694444442</v>
      </c>
      <c r="C118" s="100">
        <v>126</v>
      </c>
      <c r="D118" s="115">
        <v>16.21</v>
      </c>
      <c r="E118" s="98">
        <v>2042.46</v>
      </c>
      <c r="F118" s="101" t="s">
        <v>12</v>
      </c>
    </row>
    <row r="119" spans="2:6" ht="12.5">
      <c r="B119" s="114">
        <v>45551.552083333336</v>
      </c>
      <c r="C119" s="100">
        <v>99</v>
      </c>
      <c r="D119" s="115">
        <v>16.21</v>
      </c>
      <c r="E119" s="98">
        <v>1604.7900000000002</v>
      </c>
      <c r="F119" s="101" t="s">
        <v>12</v>
      </c>
    </row>
    <row r="120" spans="2:6" ht="12.5">
      <c r="B120" s="114">
        <v>45551.552083333336</v>
      </c>
      <c r="C120" s="100">
        <v>120</v>
      </c>
      <c r="D120" s="115">
        <v>16.21</v>
      </c>
      <c r="E120" s="98">
        <v>1945.2</v>
      </c>
      <c r="F120" s="101" t="s">
        <v>12</v>
      </c>
    </row>
    <row r="121" spans="2:6" ht="12.5">
      <c r="B121" s="114">
        <v>45551.553472222222</v>
      </c>
      <c r="C121" s="100">
        <v>271</v>
      </c>
      <c r="D121" s="115">
        <v>16.190000000000001</v>
      </c>
      <c r="E121" s="98">
        <v>4387.4900000000007</v>
      </c>
      <c r="F121" s="101" t="s">
        <v>12</v>
      </c>
    </row>
    <row r="122" spans="2:6" ht="12.5">
      <c r="B122" s="114">
        <v>45551.553472222222</v>
      </c>
      <c r="C122" s="100">
        <v>246</v>
      </c>
      <c r="D122" s="115">
        <v>16.2</v>
      </c>
      <c r="E122" s="98">
        <v>3985.2</v>
      </c>
      <c r="F122" s="101" t="s">
        <v>12</v>
      </c>
    </row>
    <row r="123" spans="2:6" ht="12.5">
      <c r="B123" s="114">
        <v>45551.553472222222</v>
      </c>
      <c r="C123" s="100">
        <v>24</v>
      </c>
      <c r="D123" s="115">
        <v>16.2</v>
      </c>
      <c r="E123" s="98">
        <v>388.79999999999995</v>
      </c>
      <c r="F123" s="101" t="s">
        <v>12</v>
      </c>
    </row>
    <row r="124" spans="2:6" ht="12.5">
      <c r="B124" s="114">
        <v>45551.553472222222</v>
      </c>
      <c r="C124" s="100">
        <v>306</v>
      </c>
      <c r="D124" s="115">
        <v>16.2</v>
      </c>
      <c r="E124" s="98">
        <v>4957.2</v>
      </c>
      <c r="F124" s="101" t="s">
        <v>12</v>
      </c>
    </row>
    <row r="125" spans="2:6" ht="12.5">
      <c r="B125" s="114">
        <v>45551.567361111112</v>
      </c>
      <c r="C125" s="100">
        <v>558</v>
      </c>
      <c r="D125" s="115">
        <v>16.22</v>
      </c>
      <c r="E125" s="98">
        <v>9050.76</v>
      </c>
      <c r="F125" s="101" t="s">
        <v>12</v>
      </c>
    </row>
    <row r="126" spans="2:6" ht="12.5">
      <c r="B126" s="114">
        <v>45551.567361111112</v>
      </c>
      <c r="C126" s="100">
        <v>276</v>
      </c>
      <c r="D126" s="115">
        <v>16.22</v>
      </c>
      <c r="E126" s="98">
        <v>4476.7199999999993</v>
      </c>
      <c r="F126" s="101" t="s">
        <v>12</v>
      </c>
    </row>
    <row r="127" spans="2:6" ht="12.5">
      <c r="B127" s="114">
        <v>45551.567361111112</v>
      </c>
      <c r="C127" s="100">
        <v>283</v>
      </c>
      <c r="D127" s="115">
        <v>16.22</v>
      </c>
      <c r="E127" s="98">
        <v>4590.2599999999993</v>
      </c>
      <c r="F127" s="101" t="s">
        <v>12</v>
      </c>
    </row>
    <row r="128" spans="2:6" ht="12.5">
      <c r="B128" s="114">
        <v>45551.571527777778</v>
      </c>
      <c r="C128" s="100">
        <v>300</v>
      </c>
      <c r="D128" s="115">
        <v>16.2</v>
      </c>
      <c r="E128" s="98">
        <v>4860</v>
      </c>
      <c r="F128" s="101" t="s">
        <v>12</v>
      </c>
    </row>
    <row r="129" spans="2:6" ht="12.5">
      <c r="B129" s="114">
        <v>45551.571527777778</v>
      </c>
      <c r="C129" s="100">
        <v>40</v>
      </c>
      <c r="D129" s="115">
        <v>16.2</v>
      </c>
      <c r="E129" s="98">
        <v>648</v>
      </c>
      <c r="F129" s="101" t="s">
        <v>12</v>
      </c>
    </row>
    <row r="130" spans="2:6" ht="12.5">
      <c r="B130" s="114">
        <v>45551.571527777778</v>
      </c>
      <c r="C130" s="100">
        <v>253</v>
      </c>
      <c r="D130" s="115">
        <v>16.2</v>
      </c>
      <c r="E130" s="98">
        <v>4098.5999999999995</v>
      </c>
      <c r="F130" s="101" t="s">
        <v>12</v>
      </c>
    </row>
    <row r="131" spans="2:6" ht="12.5">
      <c r="B131" s="114">
        <v>45551.581250000003</v>
      </c>
      <c r="C131" s="100">
        <v>130</v>
      </c>
      <c r="D131" s="115">
        <v>16.22</v>
      </c>
      <c r="E131" s="98">
        <v>2108.6</v>
      </c>
      <c r="F131" s="101" t="s">
        <v>12</v>
      </c>
    </row>
    <row r="132" spans="2:6" ht="12.5">
      <c r="B132" s="114">
        <v>45551.582638888889</v>
      </c>
      <c r="C132" s="100">
        <v>164</v>
      </c>
      <c r="D132" s="115">
        <v>16.22</v>
      </c>
      <c r="E132" s="98">
        <v>2660.08</v>
      </c>
      <c r="F132" s="101" t="s">
        <v>12</v>
      </c>
    </row>
    <row r="133" spans="2:6" ht="12.5">
      <c r="B133" s="114">
        <v>45551.584722222222</v>
      </c>
      <c r="C133" s="100">
        <v>101</v>
      </c>
      <c r="D133" s="115">
        <v>16.22</v>
      </c>
      <c r="E133" s="98">
        <v>1638.2199999999998</v>
      </c>
      <c r="F133" s="101" t="s">
        <v>12</v>
      </c>
    </row>
    <row r="134" spans="2:6" ht="12.5">
      <c r="B134" s="114">
        <v>45551.584722222222</v>
      </c>
      <c r="C134" s="100">
        <v>825</v>
      </c>
      <c r="D134" s="115">
        <v>16.22</v>
      </c>
      <c r="E134" s="98">
        <v>13381.499999999998</v>
      </c>
      <c r="F134" s="101" t="s">
        <v>12</v>
      </c>
    </row>
    <row r="135" spans="2:6" ht="12.5">
      <c r="B135" s="114">
        <v>45551.584722222222</v>
      </c>
      <c r="C135" s="100">
        <v>255</v>
      </c>
      <c r="D135" s="115">
        <v>16.22</v>
      </c>
      <c r="E135" s="98">
        <v>4136.0999999999995</v>
      </c>
      <c r="F135" s="101" t="s">
        <v>12</v>
      </c>
    </row>
    <row r="136" spans="2:6" ht="12.5">
      <c r="B136" s="114">
        <v>45551.584722222222</v>
      </c>
      <c r="C136" s="100">
        <v>310</v>
      </c>
      <c r="D136" s="115">
        <v>16.22</v>
      </c>
      <c r="E136" s="98">
        <v>5028.2</v>
      </c>
      <c r="F136" s="101" t="s">
        <v>12</v>
      </c>
    </row>
    <row r="137" spans="2:6" ht="12.5">
      <c r="B137" s="114">
        <v>45551.584722222222</v>
      </c>
      <c r="C137" s="100">
        <v>35</v>
      </c>
      <c r="D137" s="115">
        <v>16.22</v>
      </c>
      <c r="E137" s="98">
        <v>567.69999999999993</v>
      </c>
      <c r="F137" s="101" t="s">
        <v>12</v>
      </c>
    </row>
    <row r="138" spans="2:6" ht="12.5">
      <c r="B138" s="114">
        <v>45551.594444444447</v>
      </c>
      <c r="C138" s="100">
        <v>184</v>
      </c>
      <c r="D138" s="115">
        <v>16.239999999999998</v>
      </c>
      <c r="E138" s="98">
        <v>2988.16</v>
      </c>
      <c r="F138" s="101" t="s">
        <v>12</v>
      </c>
    </row>
    <row r="139" spans="2:6" ht="12.5">
      <c r="B139" s="114">
        <v>45551.594444444447</v>
      </c>
      <c r="C139" s="100">
        <v>292</v>
      </c>
      <c r="D139" s="115">
        <v>16.239999999999998</v>
      </c>
      <c r="E139" s="98">
        <v>4742.08</v>
      </c>
      <c r="F139" s="101" t="s">
        <v>12</v>
      </c>
    </row>
    <row r="140" spans="2:6" ht="12.5">
      <c r="B140" s="114">
        <v>45551.594444444447</v>
      </c>
      <c r="C140" s="100">
        <v>79</v>
      </c>
      <c r="D140" s="115">
        <v>16.239999999999998</v>
      </c>
      <c r="E140" s="98">
        <v>1282.9599999999998</v>
      </c>
      <c r="F140" s="101" t="s">
        <v>12</v>
      </c>
    </row>
    <row r="141" spans="2:6" ht="12.5">
      <c r="B141" s="114">
        <v>45551.594444444447</v>
      </c>
      <c r="C141" s="100">
        <v>19</v>
      </c>
      <c r="D141" s="115">
        <v>16.239999999999998</v>
      </c>
      <c r="E141" s="98">
        <v>308.55999999999995</v>
      </c>
      <c r="F141" s="101" t="s">
        <v>12</v>
      </c>
    </row>
    <row r="142" spans="2:6" ht="12.5">
      <c r="B142" s="114">
        <v>45551.598611111112</v>
      </c>
      <c r="C142" s="100">
        <v>323</v>
      </c>
      <c r="D142" s="115">
        <v>16.22</v>
      </c>
      <c r="E142" s="98">
        <v>5239.0599999999995</v>
      </c>
      <c r="F142" s="101" t="s">
        <v>12</v>
      </c>
    </row>
    <row r="143" spans="2:6" ht="12.5">
      <c r="B143" s="114">
        <v>45551.604166666664</v>
      </c>
      <c r="C143" s="100">
        <v>286</v>
      </c>
      <c r="D143" s="115">
        <v>16.25</v>
      </c>
      <c r="E143" s="98">
        <v>4647.5</v>
      </c>
      <c r="F143" s="101" t="s">
        <v>12</v>
      </c>
    </row>
    <row r="144" spans="2:6" ht="12.5">
      <c r="B144" s="114">
        <v>45551.604166666664</v>
      </c>
      <c r="C144" s="100">
        <v>585</v>
      </c>
      <c r="D144" s="115">
        <v>16.25</v>
      </c>
      <c r="E144" s="98">
        <v>9506.25</v>
      </c>
      <c r="F144" s="101" t="s">
        <v>12</v>
      </c>
    </row>
    <row r="145" spans="2:6" ht="12.5">
      <c r="B145" s="114">
        <v>45551.611805555556</v>
      </c>
      <c r="C145" s="100">
        <v>277</v>
      </c>
      <c r="D145" s="115">
        <v>16.260000000000002</v>
      </c>
      <c r="E145" s="98">
        <v>4504.0200000000004</v>
      </c>
      <c r="F145" s="101" t="s">
        <v>12</v>
      </c>
    </row>
    <row r="146" spans="2:6" ht="12.5">
      <c r="B146" s="114">
        <v>45551.614583333336</v>
      </c>
      <c r="C146" s="100">
        <v>315</v>
      </c>
      <c r="D146" s="115">
        <v>16.260000000000002</v>
      </c>
      <c r="E146" s="98">
        <v>5121.9000000000005</v>
      </c>
      <c r="F146" s="101" t="s">
        <v>12</v>
      </c>
    </row>
    <row r="147" spans="2:6" ht="12.5">
      <c r="B147" s="114">
        <v>45551.617361111108</v>
      </c>
      <c r="C147" s="100">
        <v>293</v>
      </c>
      <c r="D147" s="115">
        <v>16.260000000000002</v>
      </c>
      <c r="E147" s="98">
        <v>4764.18</v>
      </c>
      <c r="F147" s="101" t="s">
        <v>12</v>
      </c>
    </row>
    <row r="148" spans="2:6" ht="12.5">
      <c r="B148" s="114">
        <v>45551.620138888888</v>
      </c>
      <c r="C148" s="100">
        <v>557</v>
      </c>
      <c r="D148" s="115">
        <v>16.25</v>
      </c>
      <c r="E148" s="98">
        <v>9051.25</v>
      </c>
      <c r="F148" s="101" t="s">
        <v>12</v>
      </c>
    </row>
    <row r="149" spans="2:6" ht="12.5">
      <c r="B149" s="114">
        <v>45551.620138888888</v>
      </c>
      <c r="C149" s="100">
        <v>273</v>
      </c>
      <c r="D149" s="115">
        <v>16.260000000000002</v>
      </c>
      <c r="E149" s="98">
        <v>4438.9800000000005</v>
      </c>
      <c r="F149" s="101" t="s">
        <v>12</v>
      </c>
    </row>
    <row r="150" spans="2:6" ht="12.5">
      <c r="B150" s="114">
        <v>45551.620833333334</v>
      </c>
      <c r="C150" s="100">
        <v>12</v>
      </c>
      <c r="D150" s="115">
        <v>16.23</v>
      </c>
      <c r="E150" s="98">
        <v>194.76</v>
      </c>
      <c r="F150" s="101" t="s">
        <v>12</v>
      </c>
    </row>
    <row r="151" spans="2:6" ht="12.5">
      <c r="B151" s="114">
        <v>45551.620833333334</v>
      </c>
      <c r="C151" s="100">
        <v>286</v>
      </c>
      <c r="D151" s="115">
        <v>16.23</v>
      </c>
      <c r="E151" s="98">
        <v>4641.78</v>
      </c>
      <c r="F151" s="101" t="s">
        <v>12</v>
      </c>
    </row>
    <row r="152" spans="2:6" ht="12.5">
      <c r="B152" s="114">
        <v>45551.620833333334</v>
      </c>
      <c r="C152" s="100">
        <v>270</v>
      </c>
      <c r="D152" s="115">
        <v>16.23</v>
      </c>
      <c r="E152" s="98">
        <v>4382.1000000000004</v>
      </c>
      <c r="F152" s="101" t="s">
        <v>12</v>
      </c>
    </row>
    <row r="153" spans="2:6" ht="12.5">
      <c r="B153" s="114">
        <v>45551.629861111112</v>
      </c>
      <c r="C153" s="100">
        <v>37</v>
      </c>
      <c r="D153" s="115">
        <v>16.25</v>
      </c>
      <c r="E153" s="98">
        <v>601.25</v>
      </c>
      <c r="F153" s="101" t="s">
        <v>12</v>
      </c>
    </row>
    <row r="154" spans="2:6" ht="12.5">
      <c r="B154" s="114">
        <v>45551.638194444444</v>
      </c>
      <c r="C154" s="100">
        <v>162</v>
      </c>
      <c r="D154" s="115">
        <v>16.27</v>
      </c>
      <c r="E154" s="98">
        <v>2635.74</v>
      </c>
      <c r="F154" s="101" t="s">
        <v>12</v>
      </c>
    </row>
    <row r="155" spans="2:6" ht="12.5">
      <c r="B155" s="114">
        <v>45551.638888888891</v>
      </c>
      <c r="C155" s="100">
        <v>846</v>
      </c>
      <c r="D155" s="115">
        <v>16.29</v>
      </c>
      <c r="E155" s="98">
        <v>13781.34</v>
      </c>
      <c r="F155" s="101" t="s">
        <v>12</v>
      </c>
    </row>
    <row r="156" spans="2:6" ht="12.5">
      <c r="B156" s="114">
        <v>45551.63958333333</v>
      </c>
      <c r="C156" s="100">
        <v>164</v>
      </c>
      <c r="D156" s="115">
        <v>16.28</v>
      </c>
      <c r="E156" s="98">
        <v>2669.92</v>
      </c>
      <c r="F156" s="101" t="s">
        <v>12</v>
      </c>
    </row>
    <row r="157" spans="2:6" ht="12.5">
      <c r="B157" s="114">
        <v>45551.63958333333</v>
      </c>
      <c r="C157" s="100">
        <v>715</v>
      </c>
      <c r="D157" s="115">
        <v>16.28</v>
      </c>
      <c r="E157" s="98">
        <v>11640.2</v>
      </c>
      <c r="F157" s="101" t="s">
        <v>12</v>
      </c>
    </row>
    <row r="158" spans="2:6" ht="12.5">
      <c r="B158" s="114">
        <v>45551.644444444442</v>
      </c>
      <c r="C158" s="100">
        <v>286</v>
      </c>
      <c r="D158" s="115">
        <v>16.3</v>
      </c>
      <c r="E158" s="98">
        <v>4661.8</v>
      </c>
      <c r="F158" s="101" t="s">
        <v>12</v>
      </c>
    </row>
    <row r="159" spans="2:6" ht="12.5">
      <c r="B159" s="114">
        <v>45551.644444444442</v>
      </c>
      <c r="C159" s="100">
        <v>287</v>
      </c>
      <c r="D159" s="115">
        <v>16.3</v>
      </c>
      <c r="E159" s="98">
        <v>4678.1000000000004</v>
      </c>
      <c r="F159" s="101" t="s">
        <v>12</v>
      </c>
    </row>
    <row r="160" spans="2:6" ht="12.5">
      <c r="B160" s="114">
        <v>45551.649305555555</v>
      </c>
      <c r="C160" s="100">
        <v>137</v>
      </c>
      <c r="D160" s="115">
        <v>16.29</v>
      </c>
      <c r="E160" s="98">
        <v>2231.73</v>
      </c>
      <c r="F160" s="101" t="s">
        <v>12</v>
      </c>
    </row>
    <row r="161" spans="2:6" ht="12.5">
      <c r="B161" s="114">
        <v>45551.649305555555</v>
      </c>
      <c r="C161" s="100">
        <v>144</v>
      </c>
      <c r="D161" s="115">
        <v>16.29</v>
      </c>
      <c r="E161" s="98">
        <v>2345.7599999999998</v>
      </c>
      <c r="F161" s="101" t="s">
        <v>12</v>
      </c>
    </row>
    <row r="162" spans="2:6" ht="12.5">
      <c r="B162" s="114">
        <v>45551.649305555555</v>
      </c>
      <c r="C162" s="100">
        <v>290</v>
      </c>
      <c r="D162" s="115">
        <v>16.3</v>
      </c>
      <c r="E162" s="98">
        <v>4727</v>
      </c>
      <c r="F162" s="101" t="s">
        <v>12</v>
      </c>
    </row>
    <row r="163" spans="2:6" ht="12.5">
      <c r="B163" s="114">
        <v>45551.649305555555</v>
      </c>
      <c r="C163" s="100">
        <v>290</v>
      </c>
      <c r="D163" s="115">
        <v>16.3</v>
      </c>
      <c r="E163" s="98">
        <v>4727</v>
      </c>
      <c r="F163" s="101" t="s">
        <v>12</v>
      </c>
    </row>
    <row r="164" spans="2:6" ht="12.5">
      <c r="B164" s="114">
        <v>45551.652777777781</v>
      </c>
      <c r="C164" s="100">
        <v>294</v>
      </c>
      <c r="D164" s="115">
        <v>16.28</v>
      </c>
      <c r="E164" s="98">
        <v>4786.3200000000006</v>
      </c>
      <c r="F164" s="101" t="s">
        <v>12</v>
      </c>
    </row>
    <row r="165" spans="2:6" ht="12.5">
      <c r="B165" s="114">
        <v>45551.652777777781</v>
      </c>
      <c r="C165" s="100">
        <v>574</v>
      </c>
      <c r="D165" s="115">
        <v>16.28</v>
      </c>
      <c r="E165" s="98">
        <v>9344.7200000000012</v>
      </c>
      <c r="F165" s="101" t="s">
        <v>12</v>
      </c>
    </row>
    <row r="166" spans="2:6" ht="12.5">
      <c r="B166" s="114">
        <v>45551.652777777781</v>
      </c>
      <c r="C166" s="100">
        <v>25</v>
      </c>
      <c r="D166" s="115">
        <v>16.28</v>
      </c>
      <c r="E166" s="98">
        <v>407</v>
      </c>
      <c r="F166" s="101" t="s">
        <v>12</v>
      </c>
    </row>
    <row r="167" spans="2:6" ht="12.5">
      <c r="B167" s="114">
        <v>45551.655555555553</v>
      </c>
      <c r="C167" s="100">
        <v>277</v>
      </c>
      <c r="D167" s="115">
        <v>16.260000000000002</v>
      </c>
      <c r="E167" s="98">
        <v>4504.0200000000004</v>
      </c>
      <c r="F167" s="101" t="s">
        <v>12</v>
      </c>
    </row>
    <row r="168" spans="2:6" ht="12.5">
      <c r="B168" s="114">
        <v>45551.655555555553</v>
      </c>
      <c r="C168" s="100">
        <v>293</v>
      </c>
      <c r="D168" s="115">
        <v>16.260000000000002</v>
      </c>
      <c r="E168" s="98">
        <v>4764.18</v>
      </c>
      <c r="F168" s="101" t="s">
        <v>12</v>
      </c>
    </row>
    <row r="169" spans="2:6" ht="12.5">
      <c r="B169" s="114">
        <v>45551.663194444445</v>
      </c>
      <c r="C169" s="100">
        <v>1160</v>
      </c>
      <c r="D169" s="115">
        <v>16.29</v>
      </c>
      <c r="E169" s="98">
        <v>18896.399999999998</v>
      </c>
      <c r="F169" s="101" t="s">
        <v>12</v>
      </c>
    </row>
    <row r="170" spans="2:6" ht="12.5">
      <c r="B170" s="114">
        <v>45551.663194444445</v>
      </c>
      <c r="C170" s="100">
        <v>272</v>
      </c>
      <c r="D170" s="115">
        <v>16.29</v>
      </c>
      <c r="E170" s="98">
        <v>4430.88</v>
      </c>
      <c r="F170" s="101" t="s">
        <v>12</v>
      </c>
    </row>
    <row r="171" spans="2:6" ht="12.5">
      <c r="B171" s="114">
        <v>45551.667361111111</v>
      </c>
      <c r="C171" s="100">
        <v>282</v>
      </c>
      <c r="D171" s="115">
        <v>16.27</v>
      </c>
      <c r="E171" s="98">
        <v>4588.1400000000003</v>
      </c>
      <c r="F171" s="101" t="s">
        <v>12</v>
      </c>
    </row>
    <row r="172" spans="2:6" ht="12.5">
      <c r="B172" s="114">
        <v>45551.672222222223</v>
      </c>
      <c r="C172" s="100">
        <v>71</v>
      </c>
      <c r="D172" s="115">
        <v>16.28</v>
      </c>
      <c r="E172" s="98">
        <v>1155.8800000000001</v>
      </c>
      <c r="F172" s="101" t="s">
        <v>12</v>
      </c>
    </row>
    <row r="173" spans="2:6" ht="12.5">
      <c r="B173" s="114">
        <v>45551.672222222223</v>
      </c>
      <c r="C173" s="100">
        <v>379</v>
      </c>
      <c r="D173" s="115">
        <v>16.28</v>
      </c>
      <c r="E173" s="98">
        <v>6170.1200000000008</v>
      </c>
      <c r="F173" s="101" t="s">
        <v>12</v>
      </c>
    </row>
    <row r="174" spans="2:6" ht="12.5">
      <c r="B174" s="114">
        <v>45551.672222222223</v>
      </c>
      <c r="C174" s="100">
        <v>379</v>
      </c>
      <c r="D174" s="115">
        <v>16.28</v>
      </c>
      <c r="E174" s="98">
        <v>6170.1200000000008</v>
      </c>
      <c r="F174" s="101" t="s">
        <v>12</v>
      </c>
    </row>
    <row r="175" spans="2:6" ht="12.5">
      <c r="B175" s="114">
        <v>45551.676388888889</v>
      </c>
      <c r="C175" s="100">
        <v>277</v>
      </c>
      <c r="D175" s="115">
        <v>16.27</v>
      </c>
      <c r="E175" s="98">
        <v>4506.79</v>
      </c>
      <c r="F175" s="101" t="s">
        <v>12</v>
      </c>
    </row>
    <row r="176" spans="2:6" ht="12.5">
      <c r="B176" s="114">
        <v>45551.676388888889</v>
      </c>
      <c r="C176" s="100">
        <v>275</v>
      </c>
      <c r="D176" s="115">
        <v>16.27</v>
      </c>
      <c r="E176" s="98">
        <v>4474.25</v>
      </c>
      <c r="F176" s="101" t="s">
        <v>12</v>
      </c>
    </row>
    <row r="177" spans="2:6" ht="12.5">
      <c r="B177" s="114">
        <v>45551.676388888889</v>
      </c>
      <c r="C177" s="100">
        <v>298</v>
      </c>
      <c r="D177" s="115">
        <v>16.27</v>
      </c>
      <c r="E177" s="98">
        <v>4848.46</v>
      </c>
      <c r="F177" s="101" t="s">
        <v>12</v>
      </c>
    </row>
    <row r="178" spans="2:6" ht="12.5">
      <c r="B178" s="114">
        <v>45551.685416666667</v>
      </c>
      <c r="C178" s="100">
        <v>84</v>
      </c>
      <c r="D178" s="115">
        <v>16.28</v>
      </c>
      <c r="E178" s="98">
        <v>1367.52</v>
      </c>
      <c r="F178" s="101" t="s">
        <v>12</v>
      </c>
    </row>
    <row r="179" spans="2:6" ht="12.5">
      <c r="B179" s="114">
        <v>45551.685416666667</v>
      </c>
      <c r="C179" s="100">
        <v>202</v>
      </c>
      <c r="D179" s="115">
        <v>16.28</v>
      </c>
      <c r="E179" s="98">
        <v>3288.5600000000004</v>
      </c>
      <c r="F179" s="101" t="s">
        <v>12</v>
      </c>
    </row>
    <row r="180" spans="2:6" ht="12.5">
      <c r="B180" s="114">
        <v>45551.686111111114</v>
      </c>
      <c r="C180" s="100">
        <v>318</v>
      </c>
      <c r="D180" s="115">
        <v>16.28</v>
      </c>
      <c r="E180" s="98">
        <v>5177.04</v>
      </c>
      <c r="F180" s="101" t="s">
        <v>12</v>
      </c>
    </row>
    <row r="181" spans="2:6" ht="12.5">
      <c r="B181" s="114">
        <v>45551.6875</v>
      </c>
      <c r="C181" s="100">
        <v>282</v>
      </c>
      <c r="D181" s="115">
        <v>16.27</v>
      </c>
      <c r="E181" s="98">
        <v>4588.1400000000003</v>
      </c>
      <c r="F181" s="101" t="s">
        <v>12</v>
      </c>
    </row>
    <row r="182" spans="2:6" ht="12.5">
      <c r="B182" s="114">
        <v>45551.6875</v>
      </c>
      <c r="C182" s="100">
        <v>544</v>
      </c>
      <c r="D182" s="115">
        <v>16.27</v>
      </c>
      <c r="E182" s="98">
        <v>8850.8799999999992</v>
      </c>
      <c r="F182" s="101" t="s">
        <v>12</v>
      </c>
    </row>
    <row r="183" spans="2:6" ht="12.5">
      <c r="B183" s="114">
        <v>45551.6875</v>
      </c>
      <c r="C183" s="100">
        <v>276</v>
      </c>
      <c r="D183" s="115">
        <v>16.27</v>
      </c>
      <c r="E183" s="98">
        <v>4490.5199999999995</v>
      </c>
      <c r="F183" s="101" t="s">
        <v>12</v>
      </c>
    </row>
    <row r="184" spans="2:6" ht="12.5">
      <c r="B184" s="114">
        <v>45551.6875</v>
      </c>
      <c r="C184" s="100">
        <v>290</v>
      </c>
      <c r="D184" s="115">
        <v>16.28</v>
      </c>
      <c r="E184" s="98">
        <v>4721.2000000000007</v>
      </c>
      <c r="F184" s="101" t="s">
        <v>12</v>
      </c>
    </row>
    <row r="185" spans="2:6" ht="12.5">
      <c r="B185" s="114">
        <v>45551.688194444447</v>
      </c>
      <c r="C185" s="100">
        <v>645</v>
      </c>
      <c r="D185" s="115">
        <v>16.260000000000002</v>
      </c>
      <c r="E185" s="98">
        <v>10487.7</v>
      </c>
      <c r="F185" s="101" t="s">
        <v>12</v>
      </c>
    </row>
    <row r="186" spans="2:6" ht="12.5">
      <c r="B186" s="114">
        <v>45551.7</v>
      </c>
      <c r="C186" s="100">
        <v>546</v>
      </c>
      <c r="D186" s="115">
        <v>16.25</v>
      </c>
      <c r="E186" s="98">
        <v>8872.5</v>
      </c>
      <c r="F186" s="101" t="s">
        <v>12</v>
      </c>
    </row>
    <row r="187" spans="2:6" ht="12.5">
      <c r="B187" s="114">
        <v>45551.7</v>
      </c>
      <c r="C187" s="100">
        <v>271</v>
      </c>
      <c r="D187" s="115">
        <v>16.25</v>
      </c>
      <c r="E187" s="98">
        <v>4403.75</v>
      </c>
      <c r="F187" s="101" t="s">
        <v>12</v>
      </c>
    </row>
    <row r="188" spans="2:6" ht="12.5">
      <c r="B188" s="114">
        <v>45551.7</v>
      </c>
      <c r="C188" s="100">
        <v>271</v>
      </c>
      <c r="D188" s="115">
        <v>16.25</v>
      </c>
      <c r="E188" s="98">
        <v>4403.75</v>
      </c>
      <c r="F188" s="101" t="s">
        <v>12</v>
      </c>
    </row>
    <row r="189" spans="2:6" ht="12.5">
      <c r="B189" s="114">
        <v>45551.7</v>
      </c>
      <c r="C189" s="100">
        <v>276</v>
      </c>
      <c r="D189" s="115">
        <v>16.25</v>
      </c>
      <c r="E189" s="98">
        <v>4485</v>
      </c>
      <c r="F189" s="101" t="s">
        <v>12</v>
      </c>
    </row>
    <row r="190" spans="2:6" ht="12.5">
      <c r="B190" s="114">
        <v>45551.7</v>
      </c>
      <c r="C190" s="100">
        <v>270</v>
      </c>
      <c r="D190" s="115">
        <v>16.25</v>
      </c>
      <c r="E190" s="98">
        <v>4387.5</v>
      </c>
      <c r="F190" s="101" t="s">
        <v>12</v>
      </c>
    </row>
    <row r="191" spans="2:6" ht="12.5">
      <c r="B191" s="114">
        <v>45551.708333333336</v>
      </c>
      <c r="C191" s="100">
        <v>294</v>
      </c>
      <c r="D191" s="115">
        <v>16.260000000000002</v>
      </c>
      <c r="E191" s="98">
        <v>4780.4400000000005</v>
      </c>
      <c r="F191" s="101" t="s">
        <v>12</v>
      </c>
    </row>
    <row r="192" spans="2:6" ht="12.5">
      <c r="B192" s="114">
        <v>45551.708333333336</v>
      </c>
      <c r="C192" s="100">
        <v>557</v>
      </c>
      <c r="D192" s="115">
        <v>16.260000000000002</v>
      </c>
      <c r="E192" s="98">
        <v>9056.8200000000015</v>
      </c>
      <c r="F192" s="101" t="s">
        <v>12</v>
      </c>
    </row>
    <row r="193" spans="2:6" ht="12.5">
      <c r="B193" s="114">
        <v>45551.708333333336</v>
      </c>
      <c r="C193" s="100">
        <v>300</v>
      </c>
      <c r="D193" s="115">
        <v>16.260000000000002</v>
      </c>
      <c r="E193" s="98">
        <v>4878.0000000000009</v>
      </c>
      <c r="F193" s="101" t="s">
        <v>12</v>
      </c>
    </row>
    <row r="194" spans="2:6" ht="12.5">
      <c r="B194" s="114">
        <v>45551.710416666669</v>
      </c>
      <c r="C194" s="100">
        <v>286</v>
      </c>
      <c r="D194" s="115">
        <v>16.25</v>
      </c>
      <c r="E194" s="98">
        <v>4647.5</v>
      </c>
      <c r="F194" s="101" t="s">
        <v>12</v>
      </c>
    </row>
    <row r="195" spans="2:6" ht="12.5">
      <c r="B195" s="114">
        <v>45551.711111111108</v>
      </c>
      <c r="C195" s="100">
        <v>296</v>
      </c>
      <c r="D195" s="115">
        <v>16.25</v>
      </c>
      <c r="E195" s="98">
        <v>4810</v>
      </c>
      <c r="F195" s="101" t="s">
        <v>12</v>
      </c>
    </row>
    <row r="196" spans="2:6" ht="12.5">
      <c r="B196" s="114">
        <v>45551.716666666667</v>
      </c>
      <c r="C196" s="100">
        <v>334</v>
      </c>
      <c r="D196" s="115">
        <v>16.27</v>
      </c>
      <c r="E196" s="98">
        <v>5434.18</v>
      </c>
      <c r="F196" s="94" t="s">
        <v>12</v>
      </c>
    </row>
    <row r="197" spans="2:6" ht="12.5">
      <c r="B197" s="114">
        <v>45551.71875</v>
      </c>
      <c r="C197" s="100">
        <v>557</v>
      </c>
      <c r="D197" s="115">
        <v>16.27</v>
      </c>
      <c r="E197" s="98">
        <v>9062.39</v>
      </c>
      <c r="F197" s="94" t="s">
        <v>12</v>
      </c>
    </row>
    <row r="198" spans="2:6" ht="12.5">
      <c r="B198" s="114">
        <v>45551.722222222219</v>
      </c>
      <c r="C198" s="100">
        <v>526</v>
      </c>
      <c r="D198" s="115">
        <v>16.27</v>
      </c>
      <c r="E198" s="98">
        <v>8558.02</v>
      </c>
      <c r="F198" s="101" t="s">
        <v>12</v>
      </c>
    </row>
  </sheetData>
  <autoFilter ref="B19:F198" xr:uid="{6DA542A9-4958-4C81-9131-1F0470BF5A88}">
    <sortState xmlns:xlrd2="http://schemas.microsoft.com/office/spreadsheetml/2017/richdata2" ref="B20:F198">
      <sortCondition ref="B19:B198"/>
    </sortState>
  </autoFilter>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dimension ref="B1:L222"/>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5">
      <c r="B17" s="30">
        <v>45548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45548.381944444445</v>
      </c>
      <c r="C20" s="100">
        <v>278</v>
      </c>
      <c r="D20" s="101">
        <v>16.149999999999999</v>
      </c>
      <c r="E20" s="98">
        <v>4489.7</v>
      </c>
      <c r="F20" s="101" t="s">
        <v>12</v>
      </c>
      <c r="G20" s="116"/>
      <c r="H20" s="113"/>
      <c r="I20" s="113"/>
      <c r="J20" s="113"/>
      <c r="K20" s="113"/>
    </row>
    <row r="21" spans="2:12" ht="12.5">
      <c r="B21" s="114">
        <v>45548.381944444445</v>
      </c>
      <c r="C21" s="100">
        <v>294</v>
      </c>
      <c r="D21" s="101">
        <v>16.16</v>
      </c>
      <c r="E21" s="98">
        <v>4751.04</v>
      </c>
      <c r="F21" s="101" t="s">
        <v>12</v>
      </c>
    </row>
    <row r="22" spans="2:12" ht="12.5">
      <c r="B22" s="114">
        <v>45548.381944444445</v>
      </c>
      <c r="C22" s="100">
        <v>727</v>
      </c>
      <c r="D22" s="101">
        <v>16.16</v>
      </c>
      <c r="E22" s="98">
        <v>11748.32</v>
      </c>
      <c r="F22" s="101" t="s">
        <v>12</v>
      </c>
    </row>
    <row r="23" spans="2:12" ht="12.5">
      <c r="B23" s="114">
        <v>45548.381944444445</v>
      </c>
      <c r="C23" s="100">
        <v>727</v>
      </c>
      <c r="D23" s="101">
        <v>16.16</v>
      </c>
      <c r="E23" s="98">
        <v>11748.32</v>
      </c>
      <c r="F23" s="101" t="s">
        <v>12</v>
      </c>
    </row>
    <row r="24" spans="2:12" ht="12.5">
      <c r="B24" s="114">
        <v>45548.381944444445</v>
      </c>
      <c r="C24" s="100">
        <v>727</v>
      </c>
      <c r="D24" s="101">
        <v>16.16</v>
      </c>
      <c r="E24" s="98">
        <v>11748.32</v>
      </c>
      <c r="F24" s="101" t="s">
        <v>12</v>
      </c>
    </row>
    <row r="25" spans="2:12" ht="12.5">
      <c r="B25" s="114">
        <v>45548.386111111111</v>
      </c>
      <c r="C25" s="100">
        <v>320</v>
      </c>
      <c r="D25" s="101">
        <v>16.170000000000002</v>
      </c>
      <c r="E25" s="98">
        <v>5174.4000000000005</v>
      </c>
      <c r="F25" s="101" t="s">
        <v>12</v>
      </c>
    </row>
    <row r="26" spans="2:12" ht="12.5">
      <c r="B26" s="114">
        <v>45548.38958333333</v>
      </c>
      <c r="C26" s="100">
        <v>434</v>
      </c>
      <c r="D26" s="101">
        <v>16.16</v>
      </c>
      <c r="E26" s="98">
        <v>7013.4400000000005</v>
      </c>
      <c r="F26" s="101" t="s">
        <v>12</v>
      </c>
    </row>
    <row r="27" spans="2:12" ht="12.5">
      <c r="B27" s="114">
        <v>45548.38958333333</v>
      </c>
      <c r="C27" s="100">
        <v>280</v>
      </c>
      <c r="D27" s="101">
        <v>16.16</v>
      </c>
      <c r="E27" s="98">
        <v>4524.8</v>
      </c>
      <c r="F27" s="101" t="s">
        <v>12</v>
      </c>
    </row>
    <row r="28" spans="2:12" ht="12.5">
      <c r="B28" s="114">
        <v>45548.38958333333</v>
      </c>
      <c r="C28" s="100">
        <v>540</v>
      </c>
      <c r="D28" s="101">
        <v>16.170000000000002</v>
      </c>
      <c r="E28" s="98">
        <v>8731.8000000000011</v>
      </c>
      <c r="F28" s="101" t="s">
        <v>12</v>
      </c>
    </row>
    <row r="29" spans="2:12" ht="12.5">
      <c r="B29" s="114">
        <v>45548.390277777777</v>
      </c>
      <c r="C29" s="100">
        <v>266</v>
      </c>
      <c r="D29" s="101">
        <v>16.14</v>
      </c>
      <c r="E29" s="98">
        <v>4293.24</v>
      </c>
      <c r="F29" s="101" t="s">
        <v>12</v>
      </c>
    </row>
    <row r="30" spans="2:12" ht="12.5">
      <c r="B30" s="114">
        <v>45548.390277777777</v>
      </c>
      <c r="C30" s="100">
        <v>267</v>
      </c>
      <c r="D30" s="101">
        <v>16.14</v>
      </c>
      <c r="E30" s="98">
        <v>4309.38</v>
      </c>
      <c r="F30" s="101" t="s">
        <v>12</v>
      </c>
    </row>
    <row r="31" spans="2:12" ht="12.5">
      <c r="B31" s="114">
        <v>45548.397222222222</v>
      </c>
      <c r="C31" s="100">
        <v>106</v>
      </c>
      <c r="D31" s="101">
        <v>16.12</v>
      </c>
      <c r="E31" s="98">
        <v>1708.72</v>
      </c>
      <c r="F31" s="101" t="s">
        <v>12</v>
      </c>
    </row>
    <row r="32" spans="2:12" ht="12.5">
      <c r="B32" s="114">
        <v>45548.398611111108</v>
      </c>
      <c r="C32" s="100">
        <v>279</v>
      </c>
      <c r="D32" s="101">
        <v>16.149999999999999</v>
      </c>
      <c r="E32" s="98">
        <v>4505.8499999999995</v>
      </c>
      <c r="F32" s="101" t="s">
        <v>12</v>
      </c>
    </row>
    <row r="33" spans="2:6" ht="12.5">
      <c r="B33" s="114">
        <v>45548.401388888888</v>
      </c>
      <c r="C33" s="100">
        <v>308</v>
      </c>
      <c r="D33" s="101">
        <v>16.2</v>
      </c>
      <c r="E33" s="98">
        <v>4989.5999999999995</v>
      </c>
      <c r="F33" s="101" t="s">
        <v>12</v>
      </c>
    </row>
    <row r="34" spans="2:6" ht="12.5">
      <c r="B34" s="114">
        <v>45548.401388888888</v>
      </c>
      <c r="C34" s="100">
        <v>372</v>
      </c>
      <c r="D34" s="101">
        <v>16.2</v>
      </c>
      <c r="E34" s="98">
        <v>6026.4</v>
      </c>
      <c r="F34" s="101" t="s">
        <v>12</v>
      </c>
    </row>
    <row r="35" spans="2:6" ht="12.5">
      <c r="B35" s="114">
        <v>45548.401388888888</v>
      </c>
      <c r="C35" s="100">
        <v>372</v>
      </c>
      <c r="D35" s="101">
        <v>16.2</v>
      </c>
      <c r="E35" s="98">
        <v>6026.4</v>
      </c>
      <c r="F35" s="101" t="s">
        <v>12</v>
      </c>
    </row>
    <row r="36" spans="2:6" ht="12.5">
      <c r="B36" s="114">
        <v>45548.401388888888</v>
      </c>
      <c r="C36" s="100">
        <v>39</v>
      </c>
      <c r="D36" s="101">
        <v>16.22</v>
      </c>
      <c r="E36" s="98">
        <v>632.57999999999993</v>
      </c>
      <c r="F36" s="101" t="s">
        <v>12</v>
      </c>
    </row>
    <row r="37" spans="2:6" ht="12.5">
      <c r="B37" s="114">
        <v>45548.401388888888</v>
      </c>
      <c r="C37" s="100">
        <v>64</v>
      </c>
      <c r="D37" s="101">
        <v>16.22</v>
      </c>
      <c r="E37" s="98">
        <v>1038.08</v>
      </c>
      <c r="F37" s="101" t="s">
        <v>12</v>
      </c>
    </row>
    <row r="38" spans="2:6" ht="12.5">
      <c r="B38" s="114">
        <v>45548.401388888888</v>
      </c>
      <c r="C38" s="100">
        <v>67</v>
      </c>
      <c r="D38" s="101">
        <v>16.22</v>
      </c>
      <c r="E38" s="98">
        <v>1086.74</v>
      </c>
      <c r="F38" s="101" t="s">
        <v>12</v>
      </c>
    </row>
    <row r="39" spans="2:6" ht="12.5">
      <c r="B39" s="114">
        <v>45548.401388888888</v>
      </c>
      <c r="C39" s="100">
        <v>125</v>
      </c>
      <c r="D39" s="101">
        <v>16.22</v>
      </c>
      <c r="E39" s="98">
        <v>2027.4999999999998</v>
      </c>
      <c r="F39" s="101" t="s">
        <v>12</v>
      </c>
    </row>
    <row r="40" spans="2:6" ht="12.5">
      <c r="B40" s="114">
        <v>45548.407638888886</v>
      </c>
      <c r="C40" s="100">
        <v>305</v>
      </c>
      <c r="D40" s="101">
        <v>16.2</v>
      </c>
      <c r="E40" s="98">
        <v>4941</v>
      </c>
      <c r="F40" s="101" t="s">
        <v>12</v>
      </c>
    </row>
    <row r="41" spans="2:6" ht="12.5">
      <c r="B41" s="114">
        <v>45548.407638888886</v>
      </c>
      <c r="C41" s="100">
        <v>324</v>
      </c>
      <c r="D41" s="101">
        <v>16.2</v>
      </c>
      <c r="E41" s="98">
        <v>5248.8</v>
      </c>
      <c r="F41" s="101" t="s">
        <v>12</v>
      </c>
    </row>
    <row r="42" spans="2:6" ht="12.5">
      <c r="B42" s="114">
        <v>45548.412499999999</v>
      </c>
      <c r="C42" s="100">
        <v>462</v>
      </c>
      <c r="D42" s="101">
        <v>16.21</v>
      </c>
      <c r="E42" s="98">
        <v>7489.02</v>
      </c>
      <c r="F42" s="101" t="s">
        <v>12</v>
      </c>
    </row>
    <row r="43" spans="2:6" ht="12.5">
      <c r="B43" s="114">
        <v>45548.412499999999</v>
      </c>
      <c r="C43" s="100">
        <v>126</v>
      </c>
      <c r="D43" s="101">
        <v>16.21</v>
      </c>
      <c r="E43" s="98">
        <v>2042.46</v>
      </c>
      <c r="F43" s="101" t="s">
        <v>12</v>
      </c>
    </row>
    <row r="44" spans="2:6" ht="12.5">
      <c r="B44" s="114">
        <v>45548.413194444445</v>
      </c>
      <c r="C44" s="100">
        <v>269</v>
      </c>
      <c r="D44" s="101">
        <v>16.190000000000001</v>
      </c>
      <c r="E44" s="98">
        <v>4355.1100000000006</v>
      </c>
      <c r="F44" s="101" t="s">
        <v>12</v>
      </c>
    </row>
    <row r="45" spans="2:6" ht="12.5">
      <c r="B45" s="114">
        <v>45548.413194444445</v>
      </c>
      <c r="C45" s="100">
        <v>279</v>
      </c>
      <c r="D45" s="101">
        <v>16.190000000000001</v>
      </c>
      <c r="E45" s="98">
        <v>4517.01</v>
      </c>
      <c r="F45" s="101" t="s">
        <v>12</v>
      </c>
    </row>
    <row r="46" spans="2:6" ht="12.5">
      <c r="B46" s="114">
        <v>45548.413194444445</v>
      </c>
      <c r="C46" s="100">
        <v>283</v>
      </c>
      <c r="D46" s="101">
        <v>16.2</v>
      </c>
      <c r="E46" s="98">
        <v>4584.5999999999995</v>
      </c>
      <c r="F46" s="101" t="s">
        <v>12</v>
      </c>
    </row>
    <row r="47" spans="2:6" ht="12.5">
      <c r="B47" s="114">
        <v>45548.417361111111</v>
      </c>
      <c r="C47" s="100">
        <v>271</v>
      </c>
      <c r="D47" s="101">
        <v>16.190000000000001</v>
      </c>
      <c r="E47" s="98">
        <v>4387.4900000000007</v>
      </c>
      <c r="F47" s="101" t="s">
        <v>12</v>
      </c>
    </row>
    <row r="48" spans="2:6" ht="12.5">
      <c r="B48" s="114">
        <v>45548.417361111111</v>
      </c>
      <c r="C48" s="100">
        <v>266</v>
      </c>
      <c r="D48" s="101">
        <v>16.190000000000001</v>
      </c>
      <c r="E48" s="98">
        <v>4306.54</v>
      </c>
      <c r="F48" s="101" t="s">
        <v>12</v>
      </c>
    </row>
    <row r="49" spans="2:6" ht="12.5">
      <c r="B49" s="114">
        <v>45548.418749999997</v>
      </c>
      <c r="C49" s="100">
        <v>315</v>
      </c>
      <c r="D49" s="101">
        <v>16.190000000000001</v>
      </c>
      <c r="E49" s="98">
        <v>5099.8500000000004</v>
      </c>
      <c r="F49" s="101" t="s">
        <v>12</v>
      </c>
    </row>
    <row r="50" spans="2:6" ht="12.5">
      <c r="B50" s="114">
        <v>45548.423611111109</v>
      </c>
      <c r="C50" s="100">
        <v>291</v>
      </c>
      <c r="D50" s="101">
        <v>16.23</v>
      </c>
      <c r="E50" s="98">
        <v>4722.93</v>
      </c>
      <c r="F50" s="101" t="s">
        <v>12</v>
      </c>
    </row>
    <row r="51" spans="2:6" ht="12.5">
      <c r="B51" s="114">
        <v>45548.424305555556</v>
      </c>
      <c r="C51" s="100">
        <v>284</v>
      </c>
      <c r="D51" s="101">
        <v>16.22</v>
      </c>
      <c r="E51" s="98">
        <v>4606.4799999999996</v>
      </c>
      <c r="F51" s="101" t="s">
        <v>12</v>
      </c>
    </row>
    <row r="52" spans="2:6" ht="12.5">
      <c r="B52" s="114">
        <v>45548.431944444441</v>
      </c>
      <c r="C52" s="100">
        <v>382</v>
      </c>
      <c r="D52" s="101">
        <v>16.22</v>
      </c>
      <c r="E52" s="98">
        <v>6196.04</v>
      </c>
      <c r="F52" s="101" t="s">
        <v>12</v>
      </c>
    </row>
    <row r="53" spans="2:6" ht="12.5">
      <c r="B53" s="114">
        <v>45548.435416666667</v>
      </c>
      <c r="C53" s="100">
        <v>314</v>
      </c>
      <c r="D53" s="101">
        <v>16.25</v>
      </c>
      <c r="E53" s="98">
        <v>5102.5</v>
      </c>
      <c r="F53" s="101" t="s">
        <v>12</v>
      </c>
    </row>
    <row r="54" spans="2:6" ht="12.5">
      <c r="B54" s="114">
        <v>45548.438194444447</v>
      </c>
      <c r="C54" s="100">
        <v>17</v>
      </c>
      <c r="D54" s="101">
        <v>16.23</v>
      </c>
      <c r="E54" s="98">
        <v>275.91000000000003</v>
      </c>
      <c r="F54" s="101" t="s">
        <v>12</v>
      </c>
    </row>
    <row r="55" spans="2:6" ht="12.5">
      <c r="B55" s="114">
        <v>45548.438888888886</v>
      </c>
      <c r="C55" s="100">
        <v>455</v>
      </c>
      <c r="D55" s="101">
        <v>16.22</v>
      </c>
      <c r="E55" s="98">
        <v>7380.0999999999995</v>
      </c>
      <c r="F55" s="101" t="s">
        <v>12</v>
      </c>
    </row>
    <row r="56" spans="2:6" ht="12.5">
      <c r="B56" s="114">
        <v>45548.438888888886</v>
      </c>
      <c r="C56" s="100">
        <v>115</v>
      </c>
      <c r="D56" s="101">
        <v>16.23</v>
      </c>
      <c r="E56" s="98">
        <v>1866.45</v>
      </c>
      <c r="F56" s="101" t="s">
        <v>12</v>
      </c>
    </row>
    <row r="57" spans="2:6" ht="12.5">
      <c r="B57" s="114">
        <v>45548.438888888886</v>
      </c>
      <c r="C57" s="100">
        <v>267</v>
      </c>
      <c r="D57" s="101">
        <v>16.23</v>
      </c>
      <c r="E57" s="98">
        <v>4333.41</v>
      </c>
      <c r="F57" s="101" t="s">
        <v>12</v>
      </c>
    </row>
    <row r="58" spans="2:6" ht="12.5">
      <c r="B58" s="114">
        <v>45548.438888888886</v>
      </c>
      <c r="C58" s="100">
        <v>346</v>
      </c>
      <c r="D58" s="101">
        <v>16.23</v>
      </c>
      <c r="E58" s="98">
        <v>5615.58</v>
      </c>
      <c r="F58" s="101" t="s">
        <v>12</v>
      </c>
    </row>
    <row r="59" spans="2:6" ht="12.5">
      <c r="B59" s="114">
        <v>45548.438888888886</v>
      </c>
      <c r="C59" s="100">
        <v>267</v>
      </c>
      <c r="D59" s="101">
        <v>16.23</v>
      </c>
      <c r="E59" s="98">
        <v>4333.41</v>
      </c>
      <c r="F59" s="101" t="s">
        <v>12</v>
      </c>
    </row>
    <row r="60" spans="2:6" ht="12.5">
      <c r="B60" s="114">
        <v>45548.438888888886</v>
      </c>
      <c r="C60" s="100">
        <v>346</v>
      </c>
      <c r="D60" s="101">
        <v>16.23</v>
      </c>
      <c r="E60" s="98">
        <v>5615.58</v>
      </c>
      <c r="F60" s="101" t="s">
        <v>12</v>
      </c>
    </row>
    <row r="61" spans="2:6" ht="12.5">
      <c r="B61" s="114">
        <v>45548.443749999999</v>
      </c>
      <c r="C61" s="100">
        <v>285</v>
      </c>
      <c r="D61" s="101">
        <v>16.190000000000001</v>
      </c>
      <c r="E61" s="98">
        <v>4614.1500000000005</v>
      </c>
      <c r="F61" s="101" t="s">
        <v>12</v>
      </c>
    </row>
    <row r="62" spans="2:6" ht="12.5">
      <c r="B62" s="114">
        <v>45548.451388888891</v>
      </c>
      <c r="C62" s="100">
        <v>220</v>
      </c>
      <c r="D62" s="101">
        <v>16.2</v>
      </c>
      <c r="E62" s="98">
        <v>3564</v>
      </c>
      <c r="F62" s="101" t="s">
        <v>12</v>
      </c>
    </row>
    <row r="63" spans="2:6" ht="12.5">
      <c r="B63" s="114">
        <v>45548.451388888891</v>
      </c>
      <c r="C63" s="100">
        <v>429</v>
      </c>
      <c r="D63" s="101">
        <v>16.2</v>
      </c>
      <c r="E63" s="98">
        <v>6949.7999999999993</v>
      </c>
      <c r="F63" s="101" t="s">
        <v>12</v>
      </c>
    </row>
    <row r="64" spans="2:6" ht="12.5">
      <c r="B64" s="114">
        <v>45548.451388888891</v>
      </c>
      <c r="C64" s="100">
        <v>429</v>
      </c>
      <c r="D64" s="101">
        <v>16.2</v>
      </c>
      <c r="E64" s="98">
        <v>6949.7999999999993</v>
      </c>
      <c r="F64" s="101" t="s">
        <v>12</v>
      </c>
    </row>
    <row r="65" spans="2:6" ht="12.5">
      <c r="B65" s="114">
        <v>45548.451388888891</v>
      </c>
      <c r="C65" s="100">
        <v>280</v>
      </c>
      <c r="D65" s="101">
        <v>16.2</v>
      </c>
      <c r="E65" s="98">
        <v>4536</v>
      </c>
      <c r="F65" s="101" t="s">
        <v>12</v>
      </c>
    </row>
    <row r="66" spans="2:6" ht="12.5">
      <c r="B66" s="114">
        <v>45548.451388888891</v>
      </c>
      <c r="C66" s="100">
        <v>2</v>
      </c>
      <c r="D66" s="101">
        <v>16.21</v>
      </c>
      <c r="E66" s="98">
        <v>32.42</v>
      </c>
      <c r="F66" s="101" t="s">
        <v>12</v>
      </c>
    </row>
    <row r="67" spans="2:6" ht="12.5">
      <c r="B67" s="114">
        <v>45548.451388888891</v>
      </c>
      <c r="C67" s="100">
        <v>30</v>
      </c>
      <c r="D67" s="101">
        <v>16.21</v>
      </c>
      <c r="E67" s="98">
        <v>486.3</v>
      </c>
      <c r="F67" s="101" t="s">
        <v>12</v>
      </c>
    </row>
    <row r="68" spans="2:6" ht="12.5">
      <c r="B68" s="114">
        <v>45548.451388888891</v>
      </c>
      <c r="C68" s="100">
        <v>118</v>
      </c>
      <c r="D68" s="101">
        <v>16.21</v>
      </c>
      <c r="E68" s="98">
        <v>1912.7800000000002</v>
      </c>
      <c r="F68" s="101" t="s">
        <v>12</v>
      </c>
    </row>
    <row r="69" spans="2:6" ht="12.5">
      <c r="B69" s="114">
        <v>45548.452777777777</v>
      </c>
      <c r="C69" s="100">
        <v>321</v>
      </c>
      <c r="D69" s="101">
        <v>16.190000000000001</v>
      </c>
      <c r="E69" s="98">
        <v>5196.9900000000007</v>
      </c>
      <c r="F69" s="101" t="s">
        <v>12</v>
      </c>
    </row>
    <row r="70" spans="2:6" ht="12.5">
      <c r="B70" s="114">
        <v>45548.455555555556</v>
      </c>
      <c r="C70" s="100">
        <v>319</v>
      </c>
      <c r="D70" s="101">
        <v>16.16</v>
      </c>
      <c r="E70" s="98">
        <v>5155.04</v>
      </c>
      <c r="F70" s="101" t="s">
        <v>12</v>
      </c>
    </row>
    <row r="71" spans="2:6" ht="12.5">
      <c r="B71" s="114">
        <v>45548.464583333334</v>
      </c>
      <c r="C71" s="100">
        <v>62</v>
      </c>
      <c r="D71" s="101">
        <v>16.16</v>
      </c>
      <c r="E71" s="98">
        <v>1001.92</v>
      </c>
      <c r="F71" s="101" t="s">
        <v>12</v>
      </c>
    </row>
    <row r="72" spans="2:6" ht="12.5">
      <c r="B72" s="114">
        <v>45548.464583333334</v>
      </c>
      <c r="C72" s="100">
        <v>63</v>
      </c>
      <c r="D72" s="101">
        <v>16.16</v>
      </c>
      <c r="E72" s="98">
        <v>1018.08</v>
      </c>
      <c r="F72" s="101" t="s">
        <v>12</v>
      </c>
    </row>
    <row r="73" spans="2:6" ht="12.5">
      <c r="B73" s="114">
        <v>45548.464583333334</v>
      </c>
      <c r="C73" s="100">
        <v>100</v>
      </c>
      <c r="D73" s="101">
        <v>16.16</v>
      </c>
      <c r="E73" s="98">
        <v>1616</v>
      </c>
      <c r="F73" s="101" t="s">
        <v>12</v>
      </c>
    </row>
    <row r="74" spans="2:6" ht="12.5">
      <c r="B74" s="114">
        <v>45548.467361111114</v>
      </c>
      <c r="C74" s="100">
        <v>323</v>
      </c>
      <c r="D74" s="101">
        <v>16.18</v>
      </c>
      <c r="E74" s="98">
        <v>5226.1400000000003</v>
      </c>
      <c r="F74" s="101" t="s">
        <v>12</v>
      </c>
    </row>
    <row r="75" spans="2:6" ht="12.5">
      <c r="B75" s="114">
        <v>45548.469444444447</v>
      </c>
      <c r="C75" s="100">
        <v>285</v>
      </c>
      <c r="D75" s="101">
        <v>16.18</v>
      </c>
      <c r="E75" s="98">
        <v>4611.3</v>
      </c>
      <c r="F75" s="101" t="s">
        <v>12</v>
      </c>
    </row>
    <row r="76" spans="2:6" ht="12.5">
      <c r="B76" s="114">
        <v>45548.481249999997</v>
      </c>
      <c r="C76" s="100">
        <v>37</v>
      </c>
      <c r="D76" s="115">
        <v>16.18</v>
      </c>
      <c r="E76" s="98">
        <v>598.66</v>
      </c>
      <c r="F76" s="101" t="s">
        <v>12</v>
      </c>
    </row>
    <row r="77" spans="2:6" ht="12.5">
      <c r="B77" s="114">
        <v>45548.481249999997</v>
      </c>
      <c r="C77" s="100">
        <v>37</v>
      </c>
      <c r="D77" s="101">
        <v>16.18</v>
      </c>
      <c r="E77" s="98">
        <v>598.66</v>
      </c>
      <c r="F77" s="101" t="s">
        <v>12</v>
      </c>
    </row>
    <row r="78" spans="2:6" ht="12.5">
      <c r="B78" s="114">
        <v>45548.481249999997</v>
      </c>
      <c r="C78" s="100">
        <v>61</v>
      </c>
      <c r="D78" s="101">
        <v>16.18</v>
      </c>
      <c r="E78" s="98">
        <v>986.98</v>
      </c>
      <c r="F78" s="101" t="s">
        <v>12</v>
      </c>
    </row>
    <row r="79" spans="2:6" ht="12.5">
      <c r="B79" s="114">
        <v>45548.481249999997</v>
      </c>
      <c r="C79" s="100">
        <v>285</v>
      </c>
      <c r="D79" s="101">
        <v>16.18</v>
      </c>
      <c r="E79" s="98">
        <v>4611.3</v>
      </c>
      <c r="F79" s="101" t="s">
        <v>12</v>
      </c>
    </row>
    <row r="80" spans="2:6" ht="12.5">
      <c r="B80" s="114">
        <v>45548.481249999997</v>
      </c>
      <c r="C80" s="100">
        <v>142</v>
      </c>
      <c r="D80" s="101">
        <v>16.18</v>
      </c>
      <c r="E80" s="98">
        <v>2297.56</v>
      </c>
      <c r="F80" s="101" t="s">
        <v>12</v>
      </c>
    </row>
    <row r="81" spans="2:6" ht="12.5">
      <c r="B81" s="114">
        <v>45548.481249999997</v>
      </c>
      <c r="C81" s="100">
        <v>115</v>
      </c>
      <c r="D81" s="101">
        <v>16.18</v>
      </c>
      <c r="E81" s="98">
        <v>1860.7</v>
      </c>
      <c r="F81" s="101" t="s">
        <v>12</v>
      </c>
    </row>
    <row r="82" spans="2:6" ht="12.5">
      <c r="B82" s="114">
        <v>45548.481249999997</v>
      </c>
      <c r="C82" s="100">
        <v>158</v>
      </c>
      <c r="D82" s="101">
        <v>16.18</v>
      </c>
      <c r="E82" s="98">
        <v>2556.44</v>
      </c>
      <c r="F82" s="101" t="s">
        <v>12</v>
      </c>
    </row>
    <row r="83" spans="2:6" ht="12.5">
      <c r="B83" s="114">
        <v>45548.481249999997</v>
      </c>
      <c r="C83" s="100">
        <v>52</v>
      </c>
      <c r="D83" s="101">
        <v>16.18</v>
      </c>
      <c r="E83" s="98">
        <v>841.36</v>
      </c>
      <c r="F83" s="101" t="s">
        <v>12</v>
      </c>
    </row>
    <row r="84" spans="2:6" ht="12.5">
      <c r="B84" s="114">
        <v>45548.481249999997</v>
      </c>
      <c r="C84" s="100">
        <v>73</v>
      </c>
      <c r="D84" s="101">
        <v>16.18</v>
      </c>
      <c r="E84" s="98">
        <v>1181.1399999999999</v>
      </c>
      <c r="F84" s="101" t="s">
        <v>12</v>
      </c>
    </row>
    <row r="85" spans="2:6" ht="12.5">
      <c r="B85" s="114">
        <v>45548.481249999997</v>
      </c>
      <c r="C85" s="100">
        <v>300</v>
      </c>
      <c r="D85" s="101">
        <v>16.18</v>
      </c>
      <c r="E85" s="98">
        <v>4854</v>
      </c>
      <c r="F85" s="101" t="s">
        <v>12</v>
      </c>
    </row>
    <row r="86" spans="2:6" ht="12.5">
      <c r="B86" s="114">
        <v>45548.481249999997</v>
      </c>
      <c r="C86" s="100">
        <v>199</v>
      </c>
      <c r="D86" s="101">
        <v>16.18</v>
      </c>
      <c r="E86" s="98">
        <v>3219.82</v>
      </c>
      <c r="F86" s="101" t="s">
        <v>12</v>
      </c>
    </row>
    <row r="87" spans="2:6" ht="12.5">
      <c r="B87" s="114">
        <v>45548.481249999997</v>
      </c>
      <c r="C87" s="100">
        <v>310</v>
      </c>
      <c r="D87" s="101">
        <v>16.18</v>
      </c>
      <c r="E87" s="98">
        <v>5015.8</v>
      </c>
      <c r="F87" s="101" t="s">
        <v>12</v>
      </c>
    </row>
    <row r="88" spans="2:6" ht="12.5">
      <c r="B88" s="114">
        <v>45548.481249999997</v>
      </c>
      <c r="C88" s="100">
        <v>346</v>
      </c>
      <c r="D88" s="101">
        <v>16.18</v>
      </c>
      <c r="E88" s="98">
        <v>5598.28</v>
      </c>
      <c r="F88" s="101" t="s">
        <v>12</v>
      </c>
    </row>
    <row r="89" spans="2:6" ht="12.5">
      <c r="B89" s="114">
        <v>45548.481249999997</v>
      </c>
      <c r="C89" s="100">
        <v>153</v>
      </c>
      <c r="D89" s="101">
        <v>16.18</v>
      </c>
      <c r="E89" s="98">
        <v>2475.54</v>
      </c>
      <c r="F89" s="101" t="s">
        <v>12</v>
      </c>
    </row>
    <row r="90" spans="2:6" ht="12.5">
      <c r="B90" s="114">
        <v>45548.490277777775</v>
      </c>
      <c r="C90" s="100">
        <v>276</v>
      </c>
      <c r="D90" s="115">
        <v>16.14</v>
      </c>
      <c r="E90" s="98">
        <v>4454.6400000000003</v>
      </c>
      <c r="F90" s="101" t="s">
        <v>12</v>
      </c>
    </row>
    <row r="91" spans="2:6" ht="12.5">
      <c r="B91" s="114">
        <v>45548.490277777775</v>
      </c>
      <c r="C91" s="100">
        <v>282</v>
      </c>
      <c r="D91" s="115">
        <v>16.149999999999999</v>
      </c>
      <c r="E91" s="98">
        <v>4554.2999999999993</v>
      </c>
      <c r="F91" s="101" t="s">
        <v>12</v>
      </c>
    </row>
    <row r="92" spans="2:6" ht="12.5">
      <c r="B92" s="114">
        <v>45548.491666666669</v>
      </c>
      <c r="C92" s="100">
        <v>134</v>
      </c>
      <c r="D92" s="115">
        <v>16.12</v>
      </c>
      <c r="E92" s="98">
        <v>2160.08</v>
      </c>
      <c r="F92" s="101" t="s">
        <v>12</v>
      </c>
    </row>
    <row r="93" spans="2:6" ht="12.5">
      <c r="B93" s="114">
        <v>45548.491666666669</v>
      </c>
      <c r="C93" s="100">
        <v>319</v>
      </c>
      <c r="D93" s="115">
        <v>16.13</v>
      </c>
      <c r="E93" s="98">
        <v>5145.4699999999993</v>
      </c>
      <c r="F93" s="101" t="s">
        <v>12</v>
      </c>
    </row>
    <row r="94" spans="2:6" ht="12.5">
      <c r="B94" s="114">
        <v>45548.496527777781</v>
      </c>
      <c r="C94" s="100">
        <v>324</v>
      </c>
      <c r="D94" s="115">
        <v>16.11</v>
      </c>
      <c r="E94" s="98">
        <v>5219.6399999999994</v>
      </c>
      <c r="F94" s="101" t="s">
        <v>12</v>
      </c>
    </row>
    <row r="95" spans="2:6" ht="12.5">
      <c r="B95" s="114">
        <v>45548.498611111114</v>
      </c>
      <c r="C95" s="100">
        <v>146</v>
      </c>
      <c r="D95" s="115">
        <v>16.12</v>
      </c>
      <c r="E95" s="98">
        <v>2353.52</v>
      </c>
      <c r="F95" s="101" t="s">
        <v>12</v>
      </c>
    </row>
    <row r="96" spans="2:6" ht="12.5">
      <c r="B96" s="114">
        <v>45548.498611111114</v>
      </c>
      <c r="C96" s="100">
        <v>107</v>
      </c>
      <c r="D96" s="115">
        <v>16.12</v>
      </c>
      <c r="E96" s="98">
        <v>1724.8400000000001</v>
      </c>
      <c r="F96" s="101" t="s">
        <v>12</v>
      </c>
    </row>
    <row r="97" spans="2:6" ht="12.5">
      <c r="B97" s="114">
        <v>45548.499305555553</v>
      </c>
      <c r="C97" s="100">
        <v>16</v>
      </c>
      <c r="D97" s="115">
        <v>16.12</v>
      </c>
      <c r="E97" s="98">
        <v>257.92</v>
      </c>
      <c r="F97" s="101" t="s">
        <v>12</v>
      </c>
    </row>
    <row r="98" spans="2:6" ht="12.5">
      <c r="B98" s="114">
        <v>45548.5</v>
      </c>
      <c r="C98" s="100">
        <v>318</v>
      </c>
      <c r="D98" s="115">
        <v>16.12</v>
      </c>
      <c r="E98" s="98">
        <v>5126.1600000000008</v>
      </c>
      <c r="F98" s="101" t="s">
        <v>12</v>
      </c>
    </row>
    <row r="99" spans="2:6" ht="12.5">
      <c r="B99" s="114">
        <v>45548.50277777778</v>
      </c>
      <c r="C99" s="100">
        <v>310</v>
      </c>
      <c r="D99" s="115">
        <v>16.11</v>
      </c>
      <c r="E99" s="98">
        <v>4994.0999999999995</v>
      </c>
      <c r="F99" s="101" t="s">
        <v>12</v>
      </c>
    </row>
    <row r="100" spans="2:6" ht="12.5">
      <c r="B100" s="114">
        <v>45548.512499999997</v>
      </c>
      <c r="C100" s="100">
        <v>269</v>
      </c>
      <c r="D100" s="115">
        <v>16.12</v>
      </c>
      <c r="E100" s="98">
        <v>4336.2800000000007</v>
      </c>
      <c r="F100" s="101" t="s">
        <v>12</v>
      </c>
    </row>
    <row r="101" spans="2:6" ht="12.5">
      <c r="B101" s="114">
        <v>45548.513888888891</v>
      </c>
      <c r="C101" s="100">
        <v>274</v>
      </c>
      <c r="D101" s="115">
        <v>16.12</v>
      </c>
      <c r="E101" s="98">
        <v>4416.88</v>
      </c>
      <c r="F101" s="101" t="s">
        <v>12</v>
      </c>
    </row>
    <row r="102" spans="2:6" ht="12.5">
      <c r="B102" s="114">
        <v>45548.51666666667</v>
      </c>
      <c r="C102" s="100">
        <v>63</v>
      </c>
      <c r="D102" s="115">
        <v>16.12</v>
      </c>
      <c r="E102" s="98">
        <v>1015.5600000000001</v>
      </c>
      <c r="F102" s="101" t="s">
        <v>12</v>
      </c>
    </row>
    <row r="103" spans="2:6" ht="12.5">
      <c r="B103" s="114">
        <v>45548.51666666667</v>
      </c>
      <c r="C103" s="100">
        <v>67</v>
      </c>
      <c r="D103" s="115">
        <v>16.12</v>
      </c>
      <c r="E103" s="98">
        <v>1080.04</v>
      </c>
      <c r="F103" s="101" t="s">
        <v>12</v>
      </c>
    </row>
    <row r="104" spans="2:6" ht="12.5">
      <c r="B104" s="114">
        <v>45548.51666666667</v>
      </c>
      <c r="C104" s="100">
        <v>59</v>
      </c>
      <c r="D104" s="115">
        <v>16.12</v>
      </c>
      <c r="E104" s="98">
        <v>951.08</v>
      </c>
      <c r="F104" s="101" t="s">
        <v>12</v>
      </c>
    </row>
    <row r="105" spans="2:6" ht="12.5">
      <c r="B105" s="114">
        <v>45548.518750000003</v>
      </c>
      <c r="C105" s="100">
        <v>130</v>
      </c>
      <c r="D105" s="115">
        <v>16.12</v>
      </c>
      <c r="E105" s="98">
        <v>2095.6</v>
      </c>
      <c r="F105" s="101" t="s">
        <v>12</v>
      </c>
    </row>
    <row r="106" spans="2:6" ht="12.5">
      <c r="B106" s="114">
        <v>45548.518750000003</v>
      </c>
      <c r="C106" s="100">
        <v>63</v>
      </c>
      <c r="D106" s="115">
        <v>16.12</v>
      </c>
      <c r="E106" s="98">
        <v>1015.5600000000001</v>
      </c>
      <c r="F106" s="101" t="s">
        <v>12</v>
      </c>
    </row>
    <row r="107" spans="2:6" ht="12.5">
      <c r="B107" s="114">
        <v>45548.518750000003</v>
      </c>
      <c r="C107" s="100">
        <v>66</v>
      </c>
      <c r="D107" s="115">
        <v>16.12</v>
      </c>
      <c r="E107" s="98">
        <v>1063.92</v>
      </c>
      <c r="F107" s="101" t="s">
        <v>12</v>
      </c>
    </row>
    <row r="108" spans="2:6" ht="12.5">
      <c r="B108" s="114">
        <v>45548.518750000003</v>
      </c>
      <c r="C108" s="100">
        <v>58</v>
      </c>
      <c r="D108" s="115">
        <v>16.12</v>
      </c>
      <c r="E108" s="98">
        <v>934.96</v>
      </c>
      <c r="F108" s="101" t="s">
        <v>12</v>
      </c>
    </row>
    <row r="109" spans="2:6" ht="12.5">
      <c r="B109" s="114">
        <v>45548.522222222222</v>
      </c>
      <c r="C109" s="100">
        <v>61</v>
      </c>
      <c r="D109" s="115">
        <v>16.12</v>
      </c>
      <c r="E109" s="98">
        <v>983.32</v>
      </c>
      <c r="F109" s="101" t="s">
        <v>12</v>
      </c>
    </row>
    <row r="110" spans="2:6" ht="12.5">
      <c r="B110" s="114">
        <v>45548.522222222222</v>
      </c>
      <c r="C110" s="100">
        <v>65</v>
      </c>
      <c r="D110" s="115">
        <v>16.12</v>
      </c>
      <c r="E110" s="98">
        <v>1047.8</v>
      </c>
      <c r="F110" s="101" t="s">
        <v>12</v>
      </c>
    </row>
    <row r="111" spans="2:6" ht="12.5">
      <c r="B111" s="114">
        <v>45548.522222222222</v>
      </c>
      <c r="C111" s="100">
        <v>61</v>
      </c>
      <c r="D111" s="115">
        <v>16.12</v>
      </c>
      <c r="E111" s="98">
        <v>983.32</v>
      </c>
      <c r="F111" s="101" t="s">
        <v>12</v>
      </c>
    </row>
    <row r="112" spans="2:6" ht="12.5">
      <c r="B112" s="114">
        <v>45548.522222222222</v>
      </c>
      <c r="C112" s="100">
        <v>22</v>
      </c>
      <c r="D112" s="115">
        <v>16.12</v>
      </c>
      <c r="E112" s="98">
        <v>354.64000000000004</v>
      </c>
      <c r="F112" s="101" t="s">
        <v>12</v>
      </c>
    </row>
    <row r="113" spans="2:6" ht="12.5">
      <c r="B113" s="114">
        <v>45548.524305555555</v>
      </c>
      <c r="C113" s="100">
        <v>166</v>
      </c>
      <c r="D113" s="115">
        <v>16.100000000000001</v>
      </c>
      <c r="E113" s="98">
        <v>2672.6000000000004</v>
      </c>
      <c r="F113" s="101" t="s">
        <v>12</v>
      </c>
    </row>
    <row r="114" spans="2:6" ht="12.5">
      <c r="B114" s="114">
        <v>45548.524305555555</v>
      </c>
      <c r="C114" s="100">
        <v>133</v>
      </c>
      <c r="D114" s="115">
        <v>16.100000000000001</v>
      </c>
      <c r="E114" s="98">
        <v>2141.3000000000002</v>
      </c>
      <c r="F114" s="101" t="s">
        <v>12</v>
      </c>
    </row>
    <row r="115" spans="2:6" ht="12.5">
      <c r="B115" s="114">
        <v>45548.527083333334</v>
      </c>
      <c r="C115" s="100">
        <v>309</v>
      </c>
      <c r="D115" s="115">
        <v>16.100000000000001</v>
      </c>
      <c r="E115" s="98">
        <v>4974.9000000000005</v>
      </c>
      <c r="F115" s="101" t="s">
        <v>12</v>
      </c>
    </row>
    <row r="116" spans="2:6" ht="12.5">
      <c r="B116" s="114">
        <v>45548.527083333334</v>
      </c>
      <c r="C116" s="100">
        <v>705</v>
      </c>
      <c r="D116" s="115">
        <v>16.100000000000001</v>
      </c>
      <c r="E116" s="98">
        <v>11350.500000000002</v>
      </c>
      <c r="F116" s="101" t="s">
        <v>12</v>
      </c>
    </row>
    <row r="117" spans="2:6" ht="12.5">
      <c r="B117" s="114">
        <v>45548.546527777777</v>
      </c>
      <c r="C117" s="100">
        <v>165</v>
      </c>
      <c r="D117" s="115">
        <v>16.12</v>
      </c>
      <c r="E117" s="98">
        <v>2659.8</v>
      </c>
      <c r="F117" s="101" t="s">
        <v>12</v>
      </c>
    </row>
    <row r="118" spans="2:6" ht="12.5">
      <c r="B118" s="114">
        <v>45548.546527777777</v>
      </c>
      <c r="C118" s="100">
        <v>86</v>
      </c>
      <c r="D118" s="115">
        <v>16.12</v>
      </c>
      <c r="E118" s="98">
        <v>1386.3200000000002</v>
      </c>
      <c r="F118" s="101" t="s">
        <v>12</v>
      </c>
    </row>
    <row r="119" spans="2:6" ht="12.5">
      <c r="B119" s="114">
        <v>45548.546527777777</v>
      </c>
      <c r="C119" s="100">
        <v>141</v>
      </c>
      <c r="D119" s="115">
        <v>16.12</v>
      </c>
      <c r="E119" s="98">
        <v>2272.92</v>
      </c>
      <c r="F119" s="101" t="s">
        <v>12</v>
      </c>
    </row>
    <row r="120" spans="2:6" ht="12.5">
      <c r="B120" s="114">
        <v>45548.546527777777</v>
      </c>
      <c r="C120" s="100">
        <v>384</v>
      </c>
      <c r="D120" s="115">
        <v>16.12</v>
      </c>
      <c r="E120" s="98">
        <v>6190.08</v>
      </c>
      <c r="F120" s="101" t="s">
        <v>12</v>
      </c>
    </row>
    <row r="121" spans="2:6" ht="12.5">
      <c r="B121" s="114">
        <v>45548.546527777777</v>
      </c>
      <c r="C121" s="100">
        <v>112</v>
      </c>
      <c r="D121" s="115">
        <v>16.12</v>
      </c>
      <c r="E121" s="98">
        <v>1805.44</v>
      </c>
      <c r="F121" s="101" t="s">
        <v>12</v>
      </c>
    </row>
    <row r="122" spans="2:6" ht="12.5">
      <c r="B122" s="114">
        <v>45548.546527777777</v>
      </c>
      <c r="C122" s="100">
        <v>291</v>
      </c>
      <c r="D122" s="115">
        <v>16.12</v>
      </c>
      <c r="E122" s="98">
        <v>4690.92</v>
      </c>
      <c r="F122" s="101" t="s">
        <v>12</v>
      </c>
    </row>
    <row r="123" spans="2:6" ht="12.5">
      <c r="B123" s="114">
        <v>45548.546527777777</v>
      </c>
      <c r="C123" s="100">
        <v>212</v>
      </c>
      <c r="D123" s="115">
        <v>16.12</v>
      </c>
      <c r="E123" s="98">
        <v>3417.44</v>
      </c>
      <c r="F123" s="101" t="s">
        <v>12</v>
      </c>
    </row>
    <row r="124" spans="2:6" ht="12.5">
      <c r="B124" s="114">
        <v>45548.55</v>
      </c>
      <c r="C124" s="100">
        <v>136</v>
      </c>
      <c r="D124" s="115">
        <v>16.12</v>
      </c>
      <c r="E124" s="98">
        <v>2192.3200000000002</v>
      </c>
      <c r="F124" s="101" t="s">
        <v>12</v>
      </c>
    </row>
    <row r="125" spans="2:6" ht="12.5">
      <c r="B125" s="114">
        <v>45548.55</v>
      </c>
      <c r="C125" s="100">
        <v>248</v>
      </c>
      <c r="D125" s="115">
        <v>16.12</v>
      </c>
      <c r="E125" s="98">
        <v>3997.76</v>
      </c>
      <c r="F125" s="101" t="s">
        <v>12</v>
      </c>
    </row>
    <row r="126" spans="2:6" ht="12.5">
      <c r="B126" s="114">
        <v>45548.56527777778</v>
      </c>
      <c r="C126" s="100">
        <v>296</v>
      </c>
      <c r="D126" s="115">
        <v>16.12</v>
      </c>
      <c r="E126" s="98">
        <v>4771.5200000000004</v>
      </c>
      <c r="F126" s="101" t="s">
        <v>12</v>
      </c>
    </row>
    <row r="127" spans="2:6" ht="12.5">
      <c r="B127" s="114">
        <v>45548.56527777778</v>
      </c>
      <c r="C127" s="100">
        <v>6</v>
      </c>
      <c r="D127" s="115">
        <v>16.12</v>
      </c>
      <c r="E127" s="98">
        <v>96.72</v>
      </c>
      <c r="F127" s="101" t="s">
        <v>12</v>
      </c>
    </row>
    <row r="128" spans="2:6" ht="12.5">
      <c r="B128" s="114">
        <v>45548.56527777778</v>
      </c>
      <c r="C128" s="100">
        <v>160</v>
      </c>
      <c r="D128" s="115">
        <v>16.12</v>
      </c>
      <c r="E128" s="98">
        <v>2579.2000000000003</v>
      </c>
      <c r="F128" s="101" t="s">
        <v>12</v>
      </c>
    </row>
    <row r="129" spans="2:6" ht="12.5">
      <c r="B129" s="114">
        <v>45548.56527777778</v>
      </c>
      <c r="C129" s="100">
        <v>282</v>
      </c>
      <c r="D129" s="115">
        <v>16.12</v>
      </c>
      <c r="E129" s="98">
        <v>4545.84</v>
      </c>
      <c r="F129" s="101" t="s">
        <v>12</v>
      </c>
    </row>
    <row r="130" spans="2:6" ht="12.5">
      <c r="B130" s="114">
        <v>45548.56527777778</v>
      </c>
      <c r="C130" s="100">
        <v>313</v>
      </c>
      <c r="D130" s="115">
        <v>16.12</v>
      </c>
      <c r="E130" s="98">
        <v>5045.5600000000004</v>
      </c>
      <c r="F130" s="101" t="s">
        <v>12</v>
      </c>
    </row>
    <row r="131" spans="2:6" ht="12.5">
      <c r="B131" s="114">
        <v>45548.56527777778</v>
      </c>
      <c r="C131" s="100">
        <v>1128</v>
      </c>
      <c r="D131" s="115">
        <v>16.13</v>
      </c>
      <c r="E131" s="98">
        <v>18194.64</v>
      </c>
      <c r="F131" s="101" t="s">
        <v>12</v>
      </c>
    </row>
    <row r="132" spans="2:6" ht="12.5">
      <c r="B132" s="114">
        <v>45548.56527777778</v>
      </c>
      <c r="C132" s="100">
        <v>59</v>
      </c>
      <c r="D132" s="115">
        <v>16.13</v>
      </c>
      <c r="E132" s="98">
        <v>951.67</v>
      </c>
      <c r="F132" s="101" t="s">
        <v>12</v>
      </c>
    </row>
    <row r="133" spans="2:6" ht="12.5">
      <c r="B133" s="114">
        <v>45548.56527777778</v>
      </c>
      <c r="C133" s="100">
        <v>27</v>
      </c>
      <c r="D133" s="115">
        <v>16.13</v>
      </c>
      <c r="E133" s="98">
        <v>435.51</v>
      </c>
      <c r="F133" s="101" t="s">
        <v>12</v>
      </c>
    </row>
    <row r="134" spans="2:6" ht="12.5">
      <c r="B134" s="114">
        <v>45548.56527777778</v>
      </c>
      <c r="C134" s="100">
        <v>18</v>
      </c>
      <c r="D134" s="115">
        <v>16.13</v>
      </c>
      <c r="E134" s="98">
        <v>290.33999999999997</v>
      </c>
      <c r="F134" s="101" t="s">
        <v>12</v>
      </c>
    </row>
    <row r="135" spans="2:6" ht="12.5">
      <c r="B135" s="114">
        <v>45548.569444444445</v>
      </c>
      <c r="C135" s="100">
        <v>280</v>
      </c>
      <c r="D135" s="115">
        <v>16.11</v>
      </c>
      <c r="E135" s="98">
        <v>4510.8</v>
      </c>
      <c r="F135" s="101" t="s">
        <v>12</v>
      </c>
    </row>
    <row r="136" spans="2:6" ht="12.5">
      <c r="B136" s="114">
        <v>45548.581944444442</v>
      </c>
      <c r="C136" s="100">
        <v>162</v>
      </c>
      <c r="D136" s="115">
        <v>16.12</v>
      </c>
      <c r="E136" s="98">
        <v>2611.44</v>
      </c>
      <c r="F136" s="101" t="s">
        <v>12</v>
      </c>
    </row>
    <row r="137" spans="2:6" ht="12.5">
      <c r="B137" s="114">
        <v>45548.584027777775</v>
      </c>
      <c r="C137" s="100">
        <v>272</v>
      </c>
      <c r="D137" s="115">
        <v>16.13</v>
      </c>
      <c r="E137" s="98">
        <v>4387.3599999999997</v>
      </c>
      <c r="F137" s="101" t="s">
        <v>12</v>
      </c>
    </row>
    <row r="138" spans="2:6" ht="12.5">
      <c r="B138" s="114">
        <v>45548.584027777775</v>
      </c>
      <c r="C138" s="100">
        <v>269</v>
      </c>
      <c r="D138" s="115">
        <v>16.13</v>
      </c>
      <c r="E138" s="98">
        <v>4338.9699999999993</v>
      </c>
      <c r="F138" s="101" t="s">
        <v>12</v>
      </c>
    </row>
    <row r="139" spans="2:6" ht="12.5">
      <c r="B139" s="114">
        <v>45548.584027777775</v>
      </c>
      <c r="C139" s="100">
        <v>315</v>
      </c>
      <c r="D139" s="115">
        <v>16.13</v>
      </c>
      <c r="E139" s="98">
        <v>5080.95</v>
      </c>
      <c r="F139" s="101" t="s">
        <v>12</v>
      </c>
    </row>
    <row r="140" spans="2:6" ht="12.5">
      <c r="B140" s="114">
        <v>45548.59652777778</v>
      </c>
      <c r="C140" s="100">
        <v>143</v>
      </c>
      <c r="D140" s="115">
        <v>16.16</v>
      </c>
      <c r="E140" s="98">
        <v>2310.88</v>
      </c>
      <c r="F140" s="101" t="s">
        <v>12</v>
      </c>
    </row>
    <row r="141" spans="2:6" ht="12.5">
      <c r="B141" s="114">
        <v>45548.59652777778</v>
      </c>
      <c r="C141" s="100">
        <v>586</v>
      </c>
      <c r="D141" s="115">
        <v>16.170000000000002</v>
      </c>
      <c r="E141" s="98">
        <v>9475.6200000000008</v>
      </c>
      <c r="F141" s="101" t="s">
        <v>12</v>
      </c>
    </row>
    <row r="142" spans="2:6" ht="12.5">
      <c r="B142" s="114">
        <v>45548.59652777778</v>
      </c>
      <c r="C142" s="100">
        <v>6</v>
      </c>
      <c r="D142" s="115">
        <v>16.170000000000002</v>
      </c>
      <c r="E142" s="98">
        <v>97.02000000000001</v>
      </c>
      <c r="F142" s="101" t="s">
        <v>12</v>
      </c>
    </row>
    <row r="143" spans="2:6" ht="12.5">
      <c r="B143" s="114">
        <v>45548.59652777778</v>
      </c>
      <c r="C143" s="100">
        <v>66</v>
      </c>
      <c r="D143" s="115">
        <v>16.170000000000002</v>
      </c>
      <c r="E143" s="98">
        <v>1067.22</v>
      </c>
      <c r="F143" s="101" t="s">
        <v>12</v>
      </c>
    </row>
    <row r="144" spans="2:6" ht="12.5">
      <c r="B144" s="114">
        <v>45548.59652777778</v>
      </c>
      <c r="C144" s="100">
        <v>59</v>
      </c>
      <c r="D144" s="115">
        <v>16.170000000000002</v>
      </c>
      <c r="E144" s="98">
        <v>954.03000000000009</v>
      </c>
      <c r="F144" s="101" t="s">
        <v>12</v>
      </c>
    </row>
    <row r="145" spans="2:6" ht="12.5">
      <c r="B145" s="114">
        <v>45548.59652777778</v>
      </c>
      <c r="C145" s="100">
        <v>66</v>
      </c>
      <c r="D145" s="115">
        <v>16.170000000000002</v>
      </c>
      <c r="E145" s="98">
        <v>1067.22</v>
      </c>
      <c r="F145" s="101" t="s">
        <v>12</v>
      </c>
    </row>
    <row r="146" spans="2:6" ht="12.5">
      <c r="B146" s="114">
        <v>45548.600694444445</v>
      </c>
      <c r="C146" s="100">
        <v>488</v>
      </c>
      <c r="D146" s="115">
        <v>16.16</v>
      </c>
      <c r="E146" s="98">
        <v>7886.08</v>
      </c>
      <c r="F146" s="101" t="s">
        <v>12</v>
      </c>
    </row>
    <row r="147" spans="2:6" ht="12.5">
      <c r="B147" s="114">
        <v>45548.602777777778</v>
      </c>
      <c r="C147" s="100">
        <v>573</v>
      </c>
      <c r="D147" s="115">
        <v>16.170000000000002</v>
      </c>
      <c r="E147" s="98">
        <v>9265.4100000000017</v>
      </c>
      <c r="F147" s="101" t="s">
        <v>12</v>
      </c>
    </row>
    <row r="148" spans="2:6" ht="12.5">
      <c r="B148" s="114">
        <v>45548.609027777777</v>
      </c>
      <c r="C148" s="100">
        <v>471</v>
      </c>
      <c r="D148" s="115">
        <v>16.190000000000001</v>
      </c>
      <c r="E148" s="98">
        <v>7625.4900000000007</v>
      </c>
      <c r="F148" s="101" t="s">
        <v>12</v>
      </c>
    </row>
    <row r="149" spans="2:6" ht="12.5">
      <c r="B149" s="114">
        <v>45548.609027777777</v>
      </c>
      <c r="C149" s="100">
        <v>307</v>
      </c>
      <c r="D149" s="115">
        <v>16.190000000000001</v>
      </c>
      <c r="E149" s="98">
        <v>4970.3300000000008</v>
      </c>
      <c r="F149" s="101" t="s">
        <v>12</v>
      </c>
    </row>
    <row r="150" spans="2:6" ht="12.5">
      <c r="B150" s="114">
        <v>45548.609027777777</v>
      </c>
      <c r="C150" s="100">
        <v>294</v>
      </c>
      <c r="D150" s="115">
        <v>16.190000000000001</v>
      </c>
      <c r="E150" s="98">
        <v>4759.8600000000006</v>
      </c>
      <c r="F150" s="101" t="s">
        <v>12</v>
      </c>
    </row>
    <row r="151" spans="2:6" ht="12.5">
      <c r="B151" s="114">
        <v>45548.609027777777</v>
      </c>
      <c r="C151" s="100">
        <v>203</v>
      </c>
      <c r="D151" s="115">
        <v>16.190000000000001</v>
      </c>
      <c r="E151" s="98">
        <v>3286.57</v>
      </c>
      <c r="F151" s="101" t="s">
        <v>12</v>
      </c>
    </row>
    <row r="152" spans="2:6" ht="12.5">
      <c r="B152" s="114">
        <v>45548.611111111109</v>
      </c>
      <c r="C152" s="100">
        <v>295</v>
      </c>
      <c r="D152" s="115">
        <v>16.18</v>
      </c>
      <c r="E152" s="98">
        <v>4773.1000000000004</v>
      </c>
      <c r="F152" s="101" t="s">
        <v>12</v>
      </c>
    </row>
    <row r="153" spans="2:6" ht="12.5">
      <c r="B153" s="114">
        <v>45548.611111111109</v>
      </c>
      <c r="C153" s="100">
        <v>278</v>
      </c>
      <c r="D153" s="115">
        <v>16.18</v>
      </c>
      <c r="E153" s="98">
        <v>4498.04</v>
      </c>
      <c r="F153" s="101" t="s">
        <v>12</v>
      </c>
    </row>
    <row r="154" spans="2:6" ht="12.5">
      <c r="B154" s="114">
        <v>45548.613194444442</v>
      </c>
      <c r="C154" s="100">
        <v>284</v>
      </c>
      <c r="D154" s="115">
        <v>16.16</v>
      </c>
      <c r="E154" s="98">
        <v>4589.4399999999996</v>
      </c>
      <c r="F154" s="101" t="s">
        <v>12</v>
      </c>
    </row>
    <row r="155" spans="2:6" ht="12.5">
      <c r="B155" s="114">
        <v>45548.622916666667</v>
      </c>
      <c r="C155" s="100">
        <v>267</v>
      </c>
      <c r="D155" s="115">
        <v>16.170000000000002</v>
      </c>
      <c r="E155" s="98">
        <v>4317.3900000000003</v>
      </c>
      <c r="F155" s="101" t="s">
        <v>12</v>
      </c>
    </row>
    <row r="156" spans="2:6" ht="12.5">
      <c r="B156" s="114">
        <v>45548.622916666667</v>
      </c>
      <c r="C156" s="100">
        <v>297</v>
      </c>
      <c r="D156" s="115">
        <v>16.170000000000002</v>
      </c>
      <c r="E156" s="98">
        <v>4802.4900000000007</v>
      </c>
      <c r="F156" s="101" t="s">
        <v>12</v>
      </c>
    </row>
    <row r="157" spans="2:6" ht="12.5">
      <c r="B157" s="114">
        <v>45548.622916666667</v>
      </c>
      <c r="C157" s="100">
        <v>298</v>
      </c>
      <c r="D157" s="115">
        <v>16.170000000000002</v>
      </c>
      <c r="E157" s="98">
        <v>4818.6600000000008</v>
      </c>
      <c r="F157" s="101" t="s">
        <v>12</v>
      </c>
    </row>
    <row r="158" spans="2:6" ht="12.5">
      <c r="B158" s="114">
        <v>45548.622916666667</v>
      </c>
      <c r="C158" s="100">
        <v>301</v>
      </c>
      <c r="D158" s="115">
        <v>16.170000000000002</v>
      </c>
      <c r="E158" s="98">
        <v>4867.17</v>
      </c>
      <c r="F158" s="101" t="s">
        <v>12</v>
      </c>
    </row>
    <row r="159" spans="2:6" ht="12.5">
      <c r="B159" s="114">
        <v>45548.633333333331</v>
      </c>
      <c r="C159" s="100">
        <v>96</v>
      </c>
      <c r="D159" s="115">
        <v>16.170000000000002</v>
      </c>
      <c r="E159" s="98">
        <v>1552.3200000000002</v>
      </c>
      <c r="F159" s="101" t="s">
        <v>12</v>
      </c>
    </row>
    <row r="160" spans="2:6" ht="12.5">
      <c r="B160" s="114">
        <v>45548.633333333331</v>
      </c>
      <c r="C160" s="100">
        <v>56</v>
      </c>
      <c r="D160" s="115">
        <v>16.170000000000002</v>
      </c>
      <c r="E160" s="98">
        <v>905.5200000000001</v>
      </c>
      <c r="F160" s="101" t="s">
        <v>12</v>
      </c>
    </row>
    <row r="161" spans="2:6" ht="12.5">
      <c r="B161" s="114">
        <v>45548.633333333331</v>
      </c>
      <c r="C161" s="100">
        <v>66</v>
      </c>
      <c r="D161" s="115">
        <v>16.170000000000002</v>
      </c>
      <c r="E161" s="98">
        <v>1067.22</v>
      </c>
      <c r="F161" s="101" t="s">
        <v>12</v>
      </c>
    </row>
    <row r="162" spans="2:6" ht="12.5">
      <c r="B162" s="114">
        <v>45548.633333333331</v>
      </c>
      <c r="C162" s="100">
        <v>62</v>
      </c>
      <c r="D162" s="115">
        <v>16.170000000000002</v>
      </c>
      <c r="E162" s="98">
        <v>1002.5400000000001</v>
      </c>
      <c r="F162" s="101" t="s">
        <v>12</v>
      </c>
    </row>
    <row r="163" spans="2:6" ht="12.5">
      <c r="B163" s="114">
        <v>45548.635416666664</v>
      </c>
      <c r="C163" s="100">
        <v>815</v>
      </c>
      <c r="D163" s="115">
        <v>16.16</v>
      </c>
      <c r="E163" s="98">
        <v>13170.4</v>
      </c>
      <c r="F163" s="101" t="s">
        <v>12</v>
      </c>
    </row>
    <row r="164" spans="2:6" ht="12.5">
      <c r="B164" s="114">
        <v>45548.635416666664</v>
      </c>
      <c r="C164" s="100">
        <v>62</v>
      </c>
      <c r="D164" s="115">
        <v>16.16</v>
      </c>
      <c r="E164" s="98">
        <v>1001.92</v>
      </c>
      <c r="F164" s="101" t="s">
        <v>12</v>
      </c>
    </row>
    <row r="165" spans="2:6" ht="12.5">
      <c r="B165" s="114">
        <v>45548.635416666664</v>
      </c>
      <c r="C165" s="100">
        <v>63</v>
      </c>
      <c r="D165" s="115">
        <v>16.16</v>
      </c>
      <c r="E165" s="98">
        <v>1018.08</v>
      </c>
      <c r="F165" s="101" t="s">
        <v>12</v>
      </c>
    </row>
    <row r="166" spans="2:6" ht="12.5">
      <c r="B166" s="114">
        <v>45548.635416666664</v>
      </c>
      <c r="C166" s="100">
        <v>60</v>
      </c>
      <c r="D166" s="115">
        <v>16.16</v>
      </c>
      <c r="E166" s="98">
        <v>969.6</v>
      </c>
      <c r="F166" s="101" t="s">
        <v>12</v>
      </c>
    </row>
    <row r="167" spans="2:6" ht="12.5">
      <c r="B167" s="114">
        <v>45548.636111111111</v>
      </c>
      <c r="C167" s="100">
        <v>131</v>
      </c>
      <c r="D167" s="115">
        <v>16.16</v>
      </c>
      <c r="E167" s="98">
        <v>2116.96</v>
      </c>
      <c r="F167" s="101" t="s">
        <v>12</v>
      </c>
    </row>
    <row r="168" spans="2:6" ht="12.5">
      <c r="B168" s="114">
        <v>45548.636111111111</v>
      </c>
      <c r="C168" s="100">
        <v>347</v>
      </c>
      <c r="D168" s="115">
        <v>16.16</v>
      </c>
      <c r="E168" s="98">
        <v>5607.52</v>
      </c>
      <c r="F168" s="101" t="s">
        <v>12</v>
      </c>
    </row>
    <row r="169" spans="2:6" ht="12.5">
      <c r="B169" s="114">
        <v>45548.636111111111</v>
      </c>
      <c r="C169" s="100">
        <v>347</v>
      </c>
      <c r="D169" s="115">
        <v>16.16</v>
      </c>
      <c r="E169" s="98">
        <v>5607.52</v>
      </c>
      <c r="F169" s="101" t="s">
        <v>12</v>
      </c>
    </row>
    <row r="170" spans="2:6" ht="12.5">
      <c r="B170" s="114">
        <v>45548.636111111111</v>
      </c>
      <c r="C170" s="100">
        <v>8</v>
      </c>
      <c r="D170" s="115">
        <v>16.16</v>
      </c>
      <c r="E170" s="98">
        <v>129.28</v>
      </c>
      <c r="F170" s="101" t="s">
        <v>12</v>
      </c>
    </row>
    <row r="171" spans="2:6" ht="12.5">
      <c r="B171" s="114">
        <v>45548.636111111111</v>
      </c>
      <c r="C171" s="100">
        <v>273</v>
      </c>
      <c r="D171" s="115">
        <v>16.16</v>
      </c>
      <c r="E171" s="98">
        <v>4411.68</v>
      </c>
      <c r="F171" s="101" t="s">
        <v>12</v>
      </c>
    </row>
    <row r="172" spans="2:6" ht="12.5">
      <c r="B172" s="114">
        <v>45548.636111111111</v>
      </c>
      <c r="C172" s="100">
        <v>17</v>
      </c>
      <c r="D172" s="115">
        <v>16.16</v>
      </c>
      <c r="E172" s="98">
        <v>274.72000000000003</v>
      </c>
      <c r="F172" s="101" t="s">
        <v>12</v>
      </c>
    </row>
    <row r="173" spans="2:6" ht="12.5">
      <c r="B173" s="114">
        <v>45548.645138888889</v>
      </c>
      <c r="C173" s="100">
        <v>88</v>
      </c>
      <c r="D173" s="115">
        <v>16.14</v>
      </c>
      <c r="E173" s="98">
        <v>1420.3200000000002</v>
      </c>
      <c r="F173" s="101" t="s">
        <v>12</v>
      </c>
    </row>
    <row r="174" spans="2:6" ht="12.5">
      <c r="B174" s="114">
        <v>45548.645138888889</v>
      </c>
      <c r="C174" s="100">
        <v>282</v>
      </c>
      <c r="D174" s="115">
        <v>16.149999999999999</v>
      </c>
      <c r="E174" s="98">
        <v>4554.2999999999993</v>
      </c>
      <c r="F174" s="101" t="s">
        <v>12</v>
      </c>
    </row>
    <row r="175" spans="2:6" ht="12.5">
      <c r="B175" s="114">
        <v>45548.645138888889</v>
      </c>
      <c r="C175" s="100">
        <v>382</v>
      </c>
      <c r="D175" s="115">
        <v>16.149999999999999</v>
      </c>
      <c r="E175" s="98">
        <v>6169.2999999999993</v>
      </c>
      <c r="F175" s="101" t="s">
        <v>12</v>
      </c>
    </row>
    <row r="176" spans="2:6" ht="12.5">
      <c r="B176" s="114">
        <v>45548.645138888889</v>
      </c>
      <c r="C176" s="100">
        <v>347</v>
      </c>
      <c r="D176" s="115">
        <v>16.149999999999999</v>
      </c>
      <c r="E176" s="98">
        <v>5604.0499999999993</v>
      </c>
      <c r="F176" s="101" t="s">
        <v>12</v>
      </c>
    </row>
    <row r="177" spans="2:6" ht="12.5">
      <c r="B177" s="114">
        <v>45548.650694444441</v>
      </c>
      <c r="C177" s="100">
        <v>311</v>
      </c>
      <c r="D177" s="115">
        <v>16.149999999999999</v>
      </c>
      <c r="E177" s="98">
        <v>5022.6499999999996</v>
      </c>
      <c r="F177" s="101" t="s">
        <v>12</v>
      </c>
    </row>
    <row r="178" spans="2:6" ht="12.5">
      <c r="B178" s="114">
        <v>45548.650694444441</v>
      </c>
      <c r="C178" s="100">
        <v>866</v>
      </c>
      <c r="D178" s="115">
        <v>16.149999999999999</v>
      </c>
      <c r="E178" s="98">
        <v>13985.9</v>
      </c>
      <c r="F178" s="101" t="s">
        <v>12</v>
      </c>
    </row>
    <row r="179" spans="2:6" ht="12.5">
      <c r="B179" s="114">
        <v>45548.661111111112</v>
      </c>
      <c r="C179" s="100">
        <v>790</v>
      </c>
      <c r="D179" s="115">
        <v>16.149999999999999</v>
      </c>
      <c r="E179" s="98">
        <v>12758.499999999998</v>
      </c>
      <c r="F179" s="101" t="s">
        <v>12</v>
      </c>
    </row>
    <row r="180" spans="2:6" ht="12.5">
      <c r="B180" s="114">
        <v>45548.661111111112</v>
      </c>
      <c r="C180" s="100">
        <v>244</v>
      </c>
      <c r="D180" s="115">
        <v>16.16</v>
      </c>
      <c r="E180" s="98">
        <v>3943.04</v>
      </c>
      <c r="F180" s="101" t="s">
        <v>12</v>
      </c>
    </row>
    <row r="181" spans="2:6" ht="12.5">
      <c r="B181" s="114">
        <v>45548.661111111112</v>
      </c>
      <c r="C181" s="100">
        <v>201</v>
      </c>
      <c r="D181" s="115">
        <v>16.16</v>
      </c>
      <c r="E181" s="98">
        <v>3248.16</v>
      </c>
      <c r="F181" s="101" t="s">
        <v>12</v>
      </c>
    </row>
    <row r="182" spans="2:6" ht="12.5">
      <c r="B182" s="114">
        <v>45548.661111111112</v>
      </c>
      <c r="C182" s="100">
        <v>3</v>
      </c>
      <c r="D182" s="115">
        <v>16.16</v>
      </c>
      <c r="E182" s="98">
        <v>48.480000000000004</v>
      </c>
      <c r="F182" s="101" t="s">
        <v>12</v>
      </c>
    </row>
    <row r="183" spans="2:6" ht="12.5">
      <c r="B183" s="114">
        <v>45548.661111111112</v>
      </c>
      <c r="C183" s="100">
        <v>369</v>
      </c>
      <c r="D183" s="115">
        <v>16.16</v>
      </c>
      <c r="E183" s="98">
        <v>5963.04</v>
      </c>
      <c r="F183" s="101" t="s">
        <v>12</v>
      </c>
    </row>
    <row r="184" spans="2:6" ht="12.5">
      <c r="B184" s="114">
        <v>45548.661111111112</v>
      </c>
      <c r="C184" s="100">
        <v>323</v>
      </c>
      <c r="D184" s="115">
        <v>16.16</v>
      </c>
      <c r="E184" s="98">
        <v>5219.68</v>
      </c>
      <c r="F184" s="101" t="s">
        <v>12</v>
      </c>
    </row>
    <row r="185" spans="2:6" ht="12.5">
      <c r="B185" s="114">
        <v>45548.661111111112</v>
      </c>
      <c r="C185" s="100">
        <v>305</v>
      </c>
      <c r="D185" s="115">
        <v>16.16</v>
      </c>
      <c r="E185" s="98">
        <v>4928.8</v>
      </c>
      <c r="F185" s="101" t="s">
        <v>12</v>
      </c>
    </row>
    <row r="186" spans="2:6" ht="12.5">
      <c r="B186" s="114">
        <v>45548.668749999997</v>
      </c>
      <c r="C186" s="100">
        <v>273</v>
      </c>
      <c r="D186" s="115">
        <v>16.13</v>
      </c>
      <c r="E186" s="98">
        <v>4403.49</v>
      </c>
      <c r="F186" s="101" t="s">
        <v>12</v>
      </c>
    </row>
    <row r="187" spans="2:6" ht="12.5">
      <c r="B187" s="114">
        <v>45548.668749999997</v>
      </c>
      <c r="C187" s="100">
        <v>597</v>
      </c>
      <c r="D187" s="115">
        <v>16.13</v>
      </c>
      <c r="E187" s="98">
        <v>9629.6099999999988</v>
      </c>
      <c r="F187" s="101" t="s">
        <v>12</v>
      </c>
    </row>
    <row r="188" spans="2:6" ht="12.5">
      <c r="B188" s="114">
        <v>45548.668749999997</v>
      </c>
      <c r="C188" s="100">
        <v>278</v>
      </c>
      <c r="D188" s="115">
        <v>16.13</v>
      </c>
      <c r="E188" s="98">
        <v>4484.1399999999994</v>
      </c>
      <c r="F188" s="101" t="s">
        <v>12</v>
      </c>
    </row>
    <row r="189" spans="2:6" ht="12.5">
      <c r="B189" s="114">
        <v>45548.67083333333</v>
      </c>
      <c r="C189" s="100">
        <v>302</v>
      </c>
      <c r="D189" s="115">
        <v>16.11</v>
      </c>
      <c r="E189" s="98">
        <v>4865.22</v>
      </c>
      <c r="F189" s="101" t="s">
        <v>12</v>
      </c>
    </row>
    <row r="190" spans="2:6" ht="12.5">
      <c r="B190" s="114">
        <v>45548.679166666669</v>
      </c>
      <c r="C190" s="100">
        <v>323</v>
      </c>
      <c r="D190" s="115">
        <v>16.13</v>
      </c>
      <c r="E190" s="98">
        <v>5209.99</v>
      </c>
      <c r="F190" s="101" t="s">
        <v>12</v>
      </c>
    </row>
    <row r="191" spans="2:6" ht="12.5">
      <c r="B191" s="114">
        <v>45548.680555555555</v>
      </c>
      <c r="C191" s="100">
        <v>165</v>
      </c>
      <c r="D191" s="115">
        <v>16.13</v>
      </c>
      <c r="E191" s="98">
        <v>2661.45</v>
      </c>
      <c r="F191" s="101" t="s">
        <v>12</v>
      </c>
    </row>
    <row r="192" spans="2:6" ht="12.5">
      <c r="B192" s="114">
        <v>45548.680555555555</v>
      </c>
      <c r="C192" s="100">
        <v>118</v>
      </c>
      <c r="D192" s="115">
        <v>16.13</v>
      </c>
      <c r="E192" s="98">
        <v>1903.34</v>
      </c>
      <c r="F192" s="101" t="s">
        <v>12</v>
      </c>
    </row>
    <row r="193" spans="2:6" ht="12.5">
      <c r="B193" s="114">
        <v>45548.680555555555</v>
      </c>
      <c r="C193" s="100">
        <v>290</v>
      </c>
      <c r="D193" s="115">
        <v>16.13</v>
      </c>
      <c r="E193" s="98">
        <v>4677.7</v>
      </c>
      <c r="F193" s="101" t="s">
        <v>12</v>
      </c>
    </row>
    <row r="194" spans="2:6" ht="12.5">
      <c r="B194" s="114">
        <v>45548.680555555555</v>
      </c>
      <c r="C194" s="100">
        <v>368</v>
      </c>
      <c r="D194" s="115">
        <v>16.13</v>
      </c>
      <c r="E194" s="98">
        <v>5935.8399999999992</v>
      </c>
      <c r="F194" s="101" t="s">
        <v>12</v>
      </c>
    </row>
    <row r="195" spans="2:6" ht="12.5">
      <c r="B195" s="114">
        <v>45548.68472222222</v>
      </c>
      <c r="C195" s="100">
        <v>198</v>
      </c>
      <c r="D195" s="115">
        <v>16.149999999999999</v>
      </c>
      <c r="E195" s="98">
        <v>3197.7</v>
      </c>
      <c r="F195" s="101" t="s">
        <v>12</v>
      </c>
    </row>
    <row r="196" spans="2:6" ht="12.5">
      <c r="B196" s="114">
        <v>45548.68472222222</v>
      </c>
      <c r="C196" s="100">
        <v>95</v>
      </c>
      <c r="D196" s="115">
        <v>16.149999999999999</v>
      </c>
      <c r="E196" s="98">
        <v>1534.2499999999998</v>
      </c>
      <c r="F196" s="101" t="s">
        <v>12</v>
      </c>
    </row>
    <row r="197" spans="2:6" ht="12.5">
      <c r="B197" s="114">
        <v>45548.68472222222</v>
      </c>
      <c r="C197" s="100">
        <v>281</v>
      </c>
      <c r="D197" s="115">
        <v>16.149999999999999</v>
      </c>
      <c r="E197" s="98">
        <v>4538.1499999999996</v>
      </c>
      <c r="F197" s="101" t="s">
        <v>12</v>
      </c>
    </row>
    <row r="198" spans="2:6" ht="12.5">
      <c r="B198" s="114">
        <v>45548.68472222222</v>
      </c>
      <c r="C198" s="100">
        <v>291</v>
      </c>
      <c r="D198" s="115">
        <v>16.149999999999999</v>
      </c>
      <c r="E198" s="98">
        <v>4699.6499999999996</v>
      </c>
      <c r="F198" s="101" t="s">
        <v>12</v>
      </c>
    </row>
    <row r="199" spans="2:6" ht="12.5">
      <c r="B199" s="114">
        <v>45548.693055555559</v>
      </c>
      <c r="C199" s="100">
        <v>141</v>
      </c>
      <c r="D199" s="115">
        <v>16.13</v>
      </c>
      <c r="E199" s="98">
        <v>2274.33</v>
      </c>
      <c r="F199" s="101" t="s">
        <v>12</v>
      </c>
    </row>
    <row r="200" spans="2:6" ht="12.5">
      <c r="B200" s="114">
        <v>45548.693055555559</v>
      </c>
      <c r="C200" s="100">
        <v>127</v>
      </c>
      <c r="D200" s="115">
        <v>16.13</v>
      </c>
      <c r="E200" s="98">
        <v>2048.5099999999998</v>
      </c>
      <c r="F200" s="101" t="s">
        <v>12</v>
      </c>
    </row>
    <row r="201" spans="2:6" ht="12.5">
      <c r="B201" s="114">
        <v>45548.693055555559</v>
      </c>
      <c r="C201" s="100">
        <v>226</v>
      </c>
      <c r="D201" s="115">
        <v>16.13</v>
      </c>
      <c r="E201" s="98">
        <v>3645.3799999999997</v>
      </c>
      <c r="F201" s="101" t="s">
        <v>12</v>
      </c>
    </row>
    <row r="202" spans="2:6" ht="12.5">
      <c r="B202" s="114">
        <v>45548.693055555559</v>
      </c>
      <c r="C202" s="100">
        <v>176</v>
      </c>
      <c r="D202" s="115">
        <v>16.13</v>
      </c>
      <c r="E202" s="98">
        <v>2838.8799999999997</v>
      </c>
      <c r="F202" s="101" t="s">
        <v>12</v>
      </c>
    </row>
    <row r="203" spans="2:6" ht="12.5">
      <c r="B203" s="114">
        <v>45548.693055555559</v>
      </c>
      <c r="C203" s="100">
        <v>316</v>
      </c>
      <c r="D203" s="115">
        <v>16.14</v>
      </c>
      <c r="E203" s="98">
        <v>5100.24</v>
      </c>
      <c r="F203" s="101" t="s">
        <v>12</v>
      </c>
    </row>
    <row r="204" spans="2:6" ht="12.5">
      <c r="B204" s="114">
        <v>45548.7</v>
      </c>
      <c r="C204" s="100">
        <v>302</v>
      </c>
      <c r="D204" s="115">
        <v>16.14</v>
      </c>
      <c r="E204" s="98">
        <v>4874.28</v>
      </c>
      <c r="F204" s="101" t="s">
        <v>12</v>
      </c>
    </row>
    <row r="205" spans="2:6" ht="12.5">
      <c r="B205" s="114">
        <v>45548.7</v>
      </c>
      <c r="C205" s="100">
        <v>9</v>
      </c>
      <c r="D205" s="115">
        <v>16.14</v>
      </c>
      <c r="E205" s="98">
        <v>145.26</v>
      </c>
      <c r="F205" s="101" t="s">
        <v>12</v>
      </c>
    </row>
    <row r="206" spans="2:6" ht="12.5">
      <c r="B206" s="114">
        <v>45548.70208333333</v>
      </c>
      <c r="C206" s="100">
        <v>288</v>
      </c>
      <c r="D206" s="115">
        <v>16.13</v>
      </c>
      <c r="E206" s="98">
        <v>4645.4399999999996</v>
      </c>
      <c r="F206" s="101" t="s">
        <v>12</v>
      </c>
    </row>
    <row r="207" spans="2:6" ht="12.5">
      <c r="B207" s="114">
        <v>45548.70208333333</v>
      </c>
      <c r="C207" s="100">
        <v>511</v>
      </c>
      <c r="D207" s="115">
        <v>16.13</v>
      </c>
      <c r="E207" s="98">
        <v>8242.43</v>
      </c>
      <c r="F207" s="101" t="s">
        <v>12</v>
      </c>
    </row>
    <row r="208" spans="2:6" ht="12.5">
      <c r="B208" s="114">
        <v>45548.70208333333</v>
      </c>
      <c r="C208" s="100">
        <v>553</v>
      </c>
      <c r="D208" s="115">
        <v>16.13</v>
      </c>
      <c r="E208" s="98">
        <v>8919.89</v>
      </c>
      <c r="F208" s="101" t="s">
        <v>12</v>
      </c>
    </row>
    <row r="209" spans="2:6" ht="12.5">
      <c r="B209" s="114">
        <v>45548.709027777775</v>
      </c>
      <c r="C209" s="100">
        <v>511</v>
      </c>
      <c r="D209" s="115">
        <v>16.13</v>
      </c>
      <c r="E209" s="98">
        <v>8242.43</v>
      </c>
      <c r="F209" s="101" t="s">
        <v>12</v>
      </c>
    </row>
    <row r="210" spans="2:6" ht="12.5">
      <c r="B210" s="114">
        <v>45548.709027777775</v>
      </c>
      <c r="C210" s="100">
        <v>274</v>
      </c>
      <c r="D210" s="115">
        <v>16.13</v>
      </c>
      <c r="E210" s="98">
        <v>4419.62</v>
      </c>
      <c r="F210" s="101" t="s">
        <v>12</v>
      </c>
    </row>
    <row r="211" spans="2:6" ht="12.5">
      <c r="B211" s="114">
        <v>45548.709027777775</v>
      </c>
      <c r="C211" s="100">
        <v>22</v>
      </c>
      <c r="D211" s="115">
        <v>16.13</v>
      </c>
      <c r="E211" s="98">
        <v>354.85999999999996</v>
      </c>
      <c r="F211" s="101" t="s">
        <v>12</v>
      </c>
    </row>
    <row r="212" spans="2:6" ht="12.5">
      <c r="B212" s="114">
        <v>45548.709722222222</v>
      </c>
      <c r="C212" s="100">
        <v>290</v>
      </c>
      <c r="D212" s="115">
        <v>16.12</v>
      </c>
      <c r="E212" s="98">
        <v>4674.8</v>
      </c>
      <c r="F212" s="101" t="s">
        <v>12</v>
      </c>
    </row>
    <row r="213" spans="2:6" ht="12.5">
      <c r="B213" s="114">
        <v>45548.71597222222</v>
      </c>
      <c r="C213" s="100">
        <v>293</v>
      </c>
      <c r="D213" s="115">
        <v>16.11</v>
      </c>
      <c r="E213" s="98">
        <v>4720.2299999999996</v>
      </c>
      <c r="F213" s="101" t="s">
        <v>12</v>
      </c>
    </row>
    <row r="214" spans="2:6" ht="12.5">
      <c r="B214" s="114">
        <v>45548.72152777778</v>
      </c>
      <c r="C214" s="100">
        <v>367</v>
      </c>
      <c r="D214" s="115">
        <v>16.11</v>
      </c>
      <c r="E214" s="98">
        <v>5912.37</v>
      </c>
      <c r="F214" s="101" t="s">
        <v>12</v>
      </c>
    </row>
    <row r="215" spans="2:6" ht="12.5">
      <c r="B215" s="114">
        <v>45548.72152777778</v>
      </c>
      <c r="C215" s="100">
        <v>370</v>
      </c>
      <c r="D215" s="115">
        <v>16.11</v>
      </c>
      <c r="E215" s="98">
        <v>5960.7</v>
      </c>
      <c r="F215" s="101" t="s">
        <v>12</v>
      </c>
    </row>
    <row r="216" spans="2:6" ht="12.5">
      <c r="B216" s="114">
        <v>45548.724999999999</v>
      </c>
      <c r="C216" s="100">
        <v>80</v>
      </c>
      <c r="D216" s="115">
        <v>16.12</v>
      </c>
      <c r="E216" s="98">
        <v>1289.6000000000001</v>
      </c>
      <c r="F216" s="101" t="s">
        <v>12</v>
      </c>
    </row>
    <row r="217" spans="2:6" ht="12.5">
      <c r="B217" s="114">
        <v>45548.724999999999</v>
      </c>
      <c r="C217" s="100">
        <v>337</v>
      </c>
      <c r="D217" s="115">
        <v>16.12</v>
      </c>
      <c r="E217" s="98">
        <v>5432.4400000000005</v>
      </c>
      <c r="F217" s="94" t="s">
        <v>12</v>
      </c>
    </row>
    <row r="218" spans="2:6" ht="12.5">
      <c r="B218" s="114">
        <v>45548.724999999999</v>
      </c>
      <c r="C218" s="100">
        <v>63</v>
      </c>
      <c r="D218" s="115">
        <v>16.12</v>
      </c>
      <c r="E218" s="98">
        <v>1015.5600000000001</v>
      </c>
      <c r="F218" s="94" t="s">
        <v>12</v>
      </c>
    </row>
    <row r="219" spans="2:6" ht="12.5">
      <c r="B219" s="114">
        <v>45548.724999999999</v>
      </c>
      <c r="C219" s="100">
        <v>61</v>
      </c>
      <c r="D219" s="115">
        <v>16.12</v>
      </c>
      <c r="E219" s="98">
        <v>983.32</v>
      </c>
      <c r="F219" s="101" t="s">
        <v>12</v>
      </c>
    </row>
    <row r="220" spans="2:6" ht="12.5">
      <c r="B220" s="114">
        <v>45548.724999999999</v>
      </c>
      <c r="C220" s="100">
        <v>58</v>
      </c>
      <c r="D220" s="115">
        <v>16.12</v>
      </c>
      <c r="E220" s="98">
        <v>934.96</v>
      </c>
      <c r="F220" s="101" t="s">
        <v>12</v>
      </c>
    </row>
    <row r="221" spans="2:6" ht="12.5">
      <c r="B221" s="114">
        <v>45548.724999999999</v>
      </c>
      <c r="C221" s="100">
        <v>50</v>
      </c>
      <c r="D221" s="115">
        <v>16.12</v>
      </c>
      <c r="E221" s="98">
        <v>806</v>
      </c>
      <c r="F221" s="101" t="s">
        <v>12</v>
      </c>
    </row>
    <row r="222" spans="2:6" ht="12.5">
      <c r="B222" s="114">
        <v>45548.724999999999</v>
      </c>
      <c r="C222" s="100">
        <v>1</v>
      </c>
      <c r="D222" s="115">
        <v>16.12</v>
      </c>
      <c r="E222" s="98">
        <v>16.12</v>
      </c>
      <c r="F222" s="101" t="s">
        <v>12</v>
      </c>
    </row>
  </sheetData>
  <autoFilter ref="B19:F222" xr:uid="{1427A689-4183-42C2-89FF-1923E8F01FCB}">
    <sortState xmlns:xlrd2="http://schemas.microsoft.com/office/spreadsheetml/2017/richdata2" ref="B20:F222">
      <sortCondition ref="B19:B222"/>
    </sortState>
  </autoFilter>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dimension ref="B1:L19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5">
      <c r="B17" s="30">
        <v>45547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45547.381944444445</v>
      </c>
      <c r="C20" s="100">
        <v>309</v>
      </c>
      <c r="D20" s="101">
        <v>16.16</v>
      </c>
      <c r="E20" s="98">
        <v>4993.4399999999996</v>
      </c>
      <c r="F20" s="101" t="s">
        <v>12</v>
      </c>
      <c r="G20" s="116"/>
      <c r="H20" s="113"/>
      <c r="I20" s="113"/>
      <c r="J20" s="113"/>
      <c r="K20" s="113"/>
    </row>
    <row r="21" spans="2:12" ht="12.5">
      <c r="B21" s="114">
        <v>45547.382638888892</v>
      </c>
      <c r="C21" s="100">
        <v>280</v>
      </c>
      <c r="D21" s="101">
        <v>16.16</v>
      </c>
      <c r="E21" s="98">
        <v>4524.8</v>
      </c>
      <c r="F21" s="101" t="s">
        <v>12</v>
      </c>
    </row>
    <row r="22" spans="2:12" ht="12.5">
      <c r="B22" s="114">
        <v>45547.382638888892</v>
      </c>
      <c r="C22" s="100">
        <v>319</v>
      </c>
      <c r="D22" s="101">
        <v>16.16</v>
      </c>
      <c r="E22" s="98">
        <v>5155.04</v>
      </c>
      <c r="F22" s="101" t="s">
        <v>12</v>
      </c>
    </row>
    <row r="23" spans="2:12" ht="12.5">
      <c r="B23" s="114">
        <v>45547.383333333331</v>
      </c>
      <c r="C23" s="100">
        <v>40</v>
      </c>
      <c r="D23" s="101">
        <v>16.14</v>
      </c>
      <c r="E23" s="98">
        <v>645.6</v>
      </c>
      <c r="F23" s="101" t="s">
        <v>12</v>
      </c>
    </row>
    <row r="24" spans="2:12" ht="12.5">
      <c r="B24" s="114">
        <v>45547.383333333331</v>
      </c>
      <c r="C24" s="100">
        <v>135</v>
      </c>
      <c r="D24" s="101">
        <v>16.14</v>
      </c>
      <c r="E24" s="98">
        <v>2178.9</v>
      </c>
      <c r="F24" s="101" t="s">
        <v>12</v>
      </c>
    </row>
    <row r="25" spans="2:12" ht="12.5">
      <c r="B25" s="114">
        <v>45547.383333333331</v>
      </c>
      <c r="C25" s="100">
        <v>103</v>
      </c>
      <c r="D25" s="101">
        <v>16.14</v>
      </c>
      <c r="E25" s="98">
        <v>1662.42</v>
      </c>
      <c r="F25" s="101" t="s">
        <v>12</v>
      </c>
    </row>
    <row r="26" spans="2:12" ht="12.5">
      <c r="B26" s="114">
        <v>45547.383333333331</v>
      </c>
      <c r="C26" s="100">
        <v>206</v>
      </c>
      <c r="D26" s="101">
        <v>16.14</v>
      </c>
      <c r="E26" s="98">
        <v>3324.84</v>
      </c>
      <c r="F26" s="101" t="s">
        <v>12</v>
      </c>
    </row>
    <row r="27" spans="2:12" ht="12.5">
      <c r="B27" s="114">
        <v>45547.383333333331</v>
      </c>
      <c r="C27" s="100">
        <v>444</v>
      </c>
      <c r="D27" s="101">
        <v>16.14</v>
      </c>
      <c r="E27" s="98">
        <v>7166.16</v>
      </c>
      <c r="F27" s="101" t="s">
        <v>12</v>
      </c>
    </row>
    <row r="28" spans="2:12" ht="12.5">
      <c r="B28" s="114">
        <v>45547.383333333331</v>
      </c>
      <c r="C28" s="100">
        <v>444</v>
      </c>
      <c r="D28" s="101">
        <v>16.14</v>
      </c>
      <c r="E28" s="98">
        <v>7166.16</v>
      </c>
      <c r="F28" s="101" t="s">
        <v>12</v>
      </c>
    </row>
    <row r="29" spans="2:12" ht="12.5">
      <c r="B29" s="114">
        <v>45547.383333333331</v>
      </c>
      <c r="C29" s="100">
        <v>349</v>
      </c>
      <c r="D29" s="101">
        <v>16.14</v>
      </c>
      <c r="E29" s="98">
        <v>5632.8600000000006</v>
      </c>
      <c r="F29" s="101" t="s">
        <v>12</v>
      </c>
    </row>
    <row r="30" spans="2:12" ht="12.5">
      <c r="B30" s="114">
        <v>45547.383333333331</v>
      </c>
      <c r="C30" s="100">
        <v>95</v>
      </c>
      <c r="D30" s="101">
        <v>16.14</v>
      </c>
      <c r="E30" s="98">
        <v>1533.3</v>
      </c>
      <c r="F30" s="101" t="s">
        <v>12</v>
      </c>
    </row>
    <row r="31" spans="2:12" ht="12.5">
      <c r="B31" s="114">
        <v>45547.383333333331</v>
      </c>
      <c r="C31" s="100">
        <v>742</v>
      </c>
      <c r="D31" s="101">
        <v>16.14</v>
      </c>
      <c r="E31" s="98">
        <v>11975.880000000001</v>
      </c>
      <c r="F31" s="101" t="s">
        <v>12</v>
      </c>
    </row>
    <row r="32" spans="2:12" ht="12.5">
      <c r="B32" s="114">
        <v>45547.383333333331</v>
      </c>
      <c r="C32" s="100">
        <v>342</v>
      </c>
      <c r="D32" s="101">
        <v>16.14</v>
      </c>
      <c r="E32" s="98">
        <v>5519.88</v>
      </c>
      <c r="F32" s="101" t="s">
        <v>12</v>
      </c>
    </row>
    <row r="33" spans="2:6" ht="12.5">
      <c r="B33" s="114">
        <v>45547.384027777778</v>
      </c>
      <c r="C33" s="100">
        <v>354</v>
      </c>
      <c r="D33" s="101">
        <v>16.12</v>
      </c>
      <c r="E33" s="98">
        <v>5706.4800000000005</v>
      </c>
      <c r="F33" s="101" t="s">
        <v>12</v>
      </c>
    </row>
    <row r="34" spans="2:6" ht="12.5">
      <c r="B34" s="114">
        <v>45547.388194444444</v>
      </c>
      <c r="C34" s="100">
        <v>292</v>
      </c>
      <c r="D34" s="101">
        <v>16.100000000000001</v>
      </c>
      <c r="E34" s="98">
        <v>4701.2000000000007</v>
      </c>
      <c r="F34" s="101" t="s">
        <v>12</v>
      </c>
    </row>
    <row r="35" spans="2:6" ht="12.5">
      <c r="B35" s="114">
        <v>45547.388194444444</v>
      </c>
      <c r="C35" s="100">
        <v>304</v>
      </c>
      <c r="D35" s="101">
        <v>16.100000000000001</v>
      </c>
      <c r="E35" s="98">
        <v>4894.4000000000005</v>
      </c>
      <c r="F35" s="101" t="s">
        <v>12</v>
      </c>
    </row>
    <row r="36" spans="2:6" ht="12.5">
      <c r="B36" s="114">
        <v>45547.397222222222</v>
      </c>
      <c r="C36" s="100">
        <v>270</v>
      </c>
      <c r="D36" s="101">
        <v>16.11</v>
      </c>
      <c r="E36" s="98">
        <v>4349.7</v>
      </c>
      <c r="F36" s="101" t="s">
        <v>12</v>
      </c>
    </row>
    <row r="37" spans="2:6" ht="12.5">
      <c r="B37" s="114">
        <v>45547.397222222222</v>
      </c>
      <c r="C37" s="100">
        <v>273</v>
      </c>
      <c r="D37" s="101">
        <v>16.11</v>
      </c>
      <c r="E37" s="98">
        <v>4398.03</v>
      </c>
      <c r="F37" s="101" t="s">
        <v>12</v>
      </c>
    </row>
    <row r="38" spans="2:6" ht="12.5">
      <c r="B38" s="114">
        <v>45547.400694444441</v>
      </c>
      <c r="C38" s="100">
        <v>145</v>
      </c>
      <c r="D38" s="101">
        <v>16.100000000000001</v>
      </c>
      <c r="E38" s="98">
        <v>2334.5</v>
      </c>
      <c r="F38" s="101" t="s">
        <v>12</v>
      </c>
    </row>
    <row r="39" spans="2:6" ht="12.5">
      <c r="B39" s="114">
        <v>45547.400694444441</v>
      </c>
      <c r="C39" s="100">
        <v>125</v>
      </c>
      <c r="D39" s="101">
        <v>16.100000000000001</v>
      </c>
      <c r="E39" s="98">
        <v>2012.5000000000002</v>
      </c>
      <c r="F39" s="101" t="s">
        <v>12</v>
      </c>
    </row>
    <row r="40" spans="2:6" ht="12.5">
      <c r="B40" s="114">
        <v>45547.402777777781</v>
      </c>
      <c r="C40" s="100">
        <v>325</v>
      </c>
      <c r="D40" s="101">
        <v>16.079999999999998</v>
      </c>
      <c r="E40" s="98">
        <v>5225.9999999999991</v>
      </c>
      <c r="F40" s="101" t="s">
        <v>12</v>
      </c>
    </row>
    <row r="41" spans="2:6" ht="12.5">
      <c r="B41" s="114">
        <v>45547.402777777781</v>
      </c>
      <c r="C41" s="100">
        <v>845</v>
      </c>
      <c r="D41" s="101">
        <v>16.079999999999998</v>
      </c>
      <c r="E41" s="98">
        <v>13587.599999999999</v>
      </c>
      <c r="F41" s="101" t="s">
        <v>12</v>
      </c>
    </row>
    <row r="42" spans="2:6" ht="12.5">
      <c r="B42" s="114">
        <v>45547.402777777781</v>
      </c>
      <c r="C42" s="100">
        <v>312</v>
      </c>
      <c r="D42" s="101">
        <v>16.079999999999998</v>
      </c>
      <c r="E42" s="98">
        <v>5016.9599999999991</v>
      </c>
      <c r="F42" s="101" t="s">
        <v>12</v>
      </c>
    </row>
    <row r="43" spans="2:6" ht="12.5">
      <c r="B43" s="114">
        <v>45547.402777777781</v>
      </c>
      <c r="C43" s="100">
        <v>269</v>
      </c>
      <c r="D43" s="101">
        <v>16.079999999999998</v>
      </c>
      <c r="E43" s="98">
        <v>4325.5199999999995</v>
      </c>
      <c r="F43" s="101" t="s">
        <v>12</v>
      </c>
    </row>
    <row r="44" spans="2:6" ht="12.5">
      <c r="B44" s="114">
        <v>45547.408333333333</v>
      </c>
      <c r="C44" s="100">
        <v>583</v>
      </c>
      <c r="D44" s="101">
        <v>16.09</v>
      </c>
      <c r="E44" s="98">
        <v>9380.4699999999993</v>
      </c>
      <c r="F44" s="101" t="s">
        <v>12</v>
      </c>
    </row>
    <row r="45" spans="2:6" ht="12.5">
      <c r="B45" s="114">
        <v>45547.409722222219</v>
      </c>
      <c r="C45" s="100">
        <v>74</v>
      </c>
      <c r="D45" s="101">
        <v>16.07</v>
      </c>
      <c r="E45" s="98">
        <v>1189.18</v>
      </c>
      <c r="F45" s="101" t="s">
        <v>12</v>
      </c>
    </row>
    <row r="46" spans="2:6" ht="12.5">
      <c r="B46" s="114">
        <v>45547.409722222219</v>
      </c>
      <c r="C46" s="100">
        <v>204</v>
      </c>
      <c r="D46" s="101">
        <v>16.07</v>
      </c>
      <c r="E46" s="98">
        <v>3278.28</v>
      </c>
      <c r="F46" s="101" t="s">
        <v>12</v>
      </c>
    </row>
    <row r="47" spans="2:6" ht="12.5">
      <c r="B47" s="114">
        <v>45547.409722222219</v>
      </c>
      <c r="C47" s="100">
        <v>306</v>
      </c>
      <c r="D47" s="101">
        <v>16.07</v>
      </c>
      <c r="E47" s="98">
        <v>4917.42</v>
      </c>
      <c r="F47" s="101" t="s">
        <v>12</v>
      </c>
    </row>
    <row r="48" spans="2:6" ht="12.5">
      <c r="B48" s="114">
        <v>45547.409722222219</v>
      </c>
      <c r="C48" s="100">
        <v>500</v>
      </c>
      <c r="D48" s="101">
        <v>16.07</v>
      </c>
      <c r="E48" s="98">
        <v>8035</v>
      </c>
      <c r="F48" s="101" t="s">
        <v>12</v>
      </c>
    </row>
    <row r="49" spans="2:6" ht="12.5">
      <c r="B49" s="114">
        <v>45547.412499999999</v>
      </c>
      <c r="C49" s="100">
        <v>308</v>
      </c>
      <c r="D49" s="101">
        <v>16.05</v>
      </c>
      <c r="E49" s="98">
        <v>4943.4000000000005</v>
      </c>
      <c r="F49" s="101" t="s">
        <v>12</v>
      </c>
    </row>
    <row r="50" spans="2:6" ht="12.5">
      <c r="B50" s="114">
        <v>45547.412499999999</v>
      </c>
      <c r="C50" s="100">
        <v>500</v>
      </c>
      <c r="D50" s="101">
        <v>16.05</v>
      </c>
      <c r="E50" s="98">
        <v>8025</v>
      </c>
      <c r="F50" s="101" t="s">
        <v>12</v>
      </c>
    </row>
    <row r="51" spans="2:6" ht="12.5">
      <c r="B51" s="114">
        <v>45547.413194444445</v>
      </c>
      <c r="C51" s="100">
        <v>12</v>
      </c>
      <c r="D51" s="101">
        <v>16.03</v>
      </c>
      <c r="E51" s="98">
        <v>192.36</v>
      </c>
      <c r="F51" s="101" t="s">
        <v>12</v>
      </c>
    </row>
    <row r="52" spans="2:6" ht="12.5">
      <c r="B52" s="114">
        <v>45547.415277777778</v>
      </c>
      <c r="C52" s="100">
        <v>260</v>
      </c>
      <c r="D52" s="101">
        <v>16.04</v>
      </c>
      <c r="E52" s="98">
        <v>4170.3999999999996</v>
      </c>
      <c r="F52" s="101" t="s">
        <v>12</v>
      </c>
    </row>
    <row r="53" spans="2:6" ht="12.5">
      <c r="B53" s="114">
        <v>45547.419444444444</v>
      </c>
      <c r="C53" s="100">
        <v>271</v>
      </c>
      <c r="D53" s="101">
        <v>16.03</v>
      </c>
      <c r="E53" s="98">
        <v>4344.13</v>
      </c>
      <c r="F53" s="101" t="s">
        <v>12</v>
      </c>
    </row>
    <row r="54" spans="2:6" ht="12.5">
      <c r="B54" s="114">
        <v>45547.419444444444</v>
      </c>
      <c r="C54" s="100">
        <v>279</v>
      </c>
      <c r="D54" s="101">
        <v>16.03</v>
      </c>
      <c r="E54" s="98">
        <v>4472.37</v>
      </c>
      <c r="F54" s="101" t="s">
        <v>12</v>
      </c>
    </row>
    <row r="55" spans="2:6" ht="12.5">
      <c r="B55" s="114">
        <v>45547.419444444444</v>
      </c>
      <c r="C55" s="100">
        <v>280</v>
      </c>
      <c r="D55" s="101">
        <v>16.03</v>
      </c>
      <c r="E55" s="98">
        <v>4488.4000000000005</v>
      </c>
      <c r="F55" s="101" t="s">
        <v>12</v>
      </c>
    </row>
    <row r="56" spans="2:6" ht="12.5">
      <c r="B56" s="114">
        <v>45547.423611111109</v>
      </c>
      <c r="C56" s="100">
        <v>197</v>
      </c>
      <c r="D56" s="101">
        <v>16.03</v>
      </c>
      <c r="E56" s="98">
        <v>3157.9100000000003</v>
      </c>
      <c r="F56" s="101" t="s">
        <v>12</v>
      </c>
    </row>
    <row r="57" spans="2:6" ht="12.5">
      <c r="B57" s="114">
        <v>45547.423611111109</v>
      </c>
      <c r="C57" s="100">
        <v>102</v>
      </c>
      <c r="D57" s="101">
        <v>16.03</v>
      </c>
      <c r="E57" s="98">
        <v>1635.0600000000002</v>
      </c>
      <c r="F57" s="101" t="s">
        <v>12</v>
      </c>
    </row>
    <row r="58" spans="2:6" ht="12.5">
      <c r="B58" s="114">
        <v>45547.423611111109</v>
      </c>
      <c r="C58" s="100">
        <v>800</v>
      </c>
      <c r="D58" s="101">
        <v>16.04</v>
      </c>
      <c r="E58" s="98">
        <v>12832</v>
      </c>
      <c r="F58" s="101" t="s">
        <v>12</v>
      </c>
    </row>
    <row r="59" spans="2:6" ht="12.5">
      <c r="B59" s="114">
        <v>45547.424305555556</v>
      </c>
      <c r="C59" s="100">
        <v>500</v>
      </c>
      <c r="D59" s="101">
        <v>16.03</v>
      </c>
      <c r="E59" s="98">
        <v>8015.0000000000009</v>
      </c>
      <c r="F59" s="101" t="s">
        <v>12</v>
      </c>
    </row>
    <row r="60" spans="2:6" ht="12.5">
      <c r="B60" s="114">
        <v>45547.426388888889</v>
      </c>
      <c r="C60" s="100">
        <v>154</v>
      </c>
      <c r="D60" s="115">
        <v>16.02</v>
      </c>
      <c r="E60" s="98">
        <v>2467.08</v>
      </c>
      <c r="F60" s="101" t="s">
        <v>12</v>
      </c>
    </row>
    <row r="61" spans="2:6" ht="12.5">
      <c r="B61" s="114">
        <v>45547.426388888889</v>
      </c>
      <c r="C61" s="100">
        <v>131</v>
      </c>
      <c r="D61" s="115">
        <v>16.02</v>
      </c>
      <c r="E61" s="98">
        <v>2098.62</v>
      </c>
      <c r="F61" s="101" t="s">
        <v>12</v>
      </c>
    </row>
    <row r="62" spans="2:6" ht="12.5">
      <c r="B62" s="114">
        <v>45547.426388888889</v>
      </c>
      <c r="C62" s="100">
        <v>277</v>
      </c>
      <c r="D62" s="115">
        <v>16.02</v>
      </c>
      <c r="E62" s="98">
        <v>4437.54</v>
      </c>
      <c r="F62" s="101" t="s">
        <v>12</v>
      </c>
    </row>
    <row r="63" spans="2:6" ht="12.5">
      <c r="B63" s="114">
        <v>45547.426388888889</v>
      </c>
      <c r="C63" s="100">
        <v>281</v>
      </c>
      <c r="D63" s="115">
        <v>16.03</v>
      </c>
      <c r="E63" s="98">
        <v>4504.43</v>
      </c>
      <c r="F63" s="101" t="s">
        <v>12</v>
      </c>
    </row>
    <row r="64" spans="2:6" ht="12.5">
      <c r="B64" s="114">
        <v>45547.429861111108</v>
      </c>
      <c r="C64" s="100">
        <v>301</v>
      </c>
      <c r="D64" s="115">
        <v>16.03</v>
      </c>
      <c r="E64" s="98">
        <v>4825.0300000000007</v>
      </c>
      <c r="F64" s="101" t="s">
        <v>12</v>
      </c>
    </row>
    <row r="65" spans="2:6" ht="12.5">
      <c r="B65" s="114">
        <v>45547.436805555553</v>
      </c>
      <c r="C65" s="100">
        <v>101</v>
      </c>
      <c r="D65" s="115">
        <v>16.03</v>
      </c>
      <c r="E65" s="98">
        <v>1619.0300000000002</v>
      </c>
      <c r="F65" s="101" t="s">
        <v>12</v>
      </c>
    </row>
    <row r="66" spans="2:6" ht="12.5">
      <c r="B66" s="114">
        <v>45547.436805555553</v>
      </c>
      <c r="C66" s="100">
        <v>180</v>
      </c>
      <c r="D66" s="115">
        <v>16.03</v>
      </c>
      <c r="E66" s="98">
        <v>2885.4</v>
      </c>
      <c r="F66" s="101" t="s">
        <v>12</v>
      </c>
    </row>
    <row r="67" spans="2:6" ht="12.5">
      <c r="B67" s="114">
        <v>45547.436805555553</v>
      </c>
      <c r="C67" s="100">
        <v>274</v>
      </c>
      <c r="D67" s="115">
        <v>16.03</v>
      </c>
      <c r="E67" s="98">
        <v>4392.22</v>
      </c>
      <c r="F67" s="101" t="s">
        <v>12</v>
      </c>
    </row>
    <row r="68" spans="2:6" ht="12.5">
      <c r="B68" s="114">
        <v>45547.436805555553</v>
      </c>
      <c r="C68" s="100">
        <v>559</v>
      </c>
      <c r="D68" s="115">
        <v>16.04</v>
      </c>
      <c r="E68" s="98">
        <v>8966.3599999999988</v>
      </c>
      <c r="F68" s="101" t="s">
        <v>12</v>
      </c>
    </row>
    <row r="69" spans="2:6" ht="12.5">
      <c r="B69" s="114">
        <v>45547.440972222219</v>
      </c>
      <c r="C69" s="100">
        <v>274</v>
      </c>
      <c r="D69" s="115">
        <v>16.04</v>
      </c>
      <c r="E69" s="98">
        <v>4394.96</v>
      </c>
      <c r="F69" s="101" t="s">
        <v>12</v>
      </c>
    </row>
    <row r="70" spans="2:6" ht="12.5">
      <c r="B70" s="114">
        <v>45547.440972222219</v>
      </c>
      <c r="C70" s="100">
        <v>313</v>
      </c>
      <c r="D70" s="115">
        <v>16.04</v>
      </c>
      <c r="E70" s="98">
        <v>5020.5199999999995</v>
      </c>
      <c r="F70" s="101" t="s">
        <v>12</v>
      </c>
    </row>
    <row r="71" spans="2:6" ht="12.5">
      <c r="B71" s="114">
        <v>45547.440972222219</v>
      </c>
      <c r="C71" s="100">
        <v>341</v>
      </c>
      <c r="D71" s="115">
        <v>16.04</v>
      </c>
      <c r="E71" s="98">
        <v>5469.6399999999994</v>
      </c>
      <c r="F71" s="101" t="s">
        <v>12</v>
      </c>
    </row>
    <row r="72" spans="2:6" ht="12.5">
      <c r="B72" s="114">
        <v>45547.448611111111</v>
      </c>
      <c r="C72" s="100">
        <v>281</v>
      </c>
      <c r="D72" s="115">
        <v>16.02</v>
      </c>
      <c r="E72" s="98">
        <v>4501.62</v>
      </c>
      <c r="F72" s="101" t="s">
        <v>12</v>
      </c>
    </row>
    <row r="73" spans="2:6" ht="12.5">
      <c r="B73" s="114">
        <v>45547.448611111111</v>
      </c>
      <c r="C73" s="100">
        <v>306</v>
      </c>
      <c r="D73" s="115">
        <v>16.02</v>
      </c>
      <c r="E73" s="98">
        <v>4902.12</v>
      </c>
      <c r="F73" s="101" t="s">
        <v>12</v>
      </c>
    </row>
    <row r="74" spans="2:6" ht="12.5">
      <c r="B74" s="114">
        <v>45547.449305555558</v>
      </c>
      <c r="C74" s="100">
        <v>270</v>
      </c>
      <c r="D74" s="115">
        <v>16.010000000000002</v>
      </c>
      <c r="E74" s="98">
        <v>4322.7000000000007</v>
      </c>
      <c r="F74" s="101" t="s">
        <v>12</v>
      </c>
    </row>
    <row r="75" spans="2:6" ht="12.5">
      <c r="B75" s="114">
        <v>45547.458333333336</v>
      </c>
      <c r="C75" s="100">
        <v>294</v>
      </c>
      <c r="D75" s="115">
        <v>16.010000000000002</v>
      </c>
      <c r="E75" s="98">
        <v>4706.9400000000005</v>
      </c>
      <c r="F75" s="101" t="s">
        <v>12</v>
      </c>
    </row>
    <row r="76" spans="2:6" ht="12.5">
      <c r="B76" s="114">
        <v>45547.459027777775</v>
      </c>
      <c r="C76" s="100">
        <v>51</v>
      </c>
      <c r="D76" s="115">
        <v>16.010000000000002</v>
      </c>
      <c r="E76" s="98">
        <v>816.5100000000001</v>
      </c>
      <c r="F76" s="101" t="s">
        <v>12</v>
      </c>
    </row>
    <row r="77" spans="2:6" ht="12.5">
      <c r="B77" s="114">
        <v>45547.459027777775</v>
      </c>
      <c r="C77" s="100">
        <v>242</v>
      </c>
      <c r="D77" s="115">
        <v>16.010000000000002</v>
      </c>
      <c r="E77" s="98">
        <v>3874.4200000000005</v>
      </c>
      <c r="F77" s="101" t="s">
        <v>12</v>
      </c>
    </row>
    <row r="78" spans="2:6" ht="12.5">
      <c r="B78" s="114">
        <v>45547.459027777775</v>
      </c>
      <c r="C78" s="100">
        <v>287</v>
      </c>
      <c r="D78" s="115">
        <v>16.010000000000002</v>
      </c>
      <c r="E78" s="98">
        <v>4594.8700000000008</v>
      </c>
      <c r="F78" s="101" t="s">
        <v>12</v>
      </c>
    </row>
    <row r="79" spans="2:6" ht="12.5">
      <c r="B79" s="114">
        <v>45547.459027777775</v>
      </c>
      <c r="C79" s="100">
        <v>289</v>
      </c>
      <c r="D79" s="115">
        <v>16.010000000000002</v>
      </c>
      <c r="E79" s="98">
        <v>4626.8900000000003</v>
      </c>
      <c r="F79" s="101" t="s">
        <v>12</v>
      </c>
    </row>
    <row r="80" spans="2:6" ht="12.5">
      <c r="B80" s="114">
        <v>45547.459027777775</v>
      </c>
      <c r="C80" s="100">
        <v>303</v>
      </c>
      <c r="D80" s="115">
        <v>16.010000000000002</v>
      </c>
      <c r="E80" s="98">
        <v>4851.0300000000007</v>
      </c>
      <c r="F80" s="101" t="s">
        <v>12</v>
      </c>
    </row>
    <row r="81" spans="2:6" ht="12.5">
      <c r="B81" s="114">
        <v>45547.470833333333</v>
      </c>
      <c r="C81" s="100">
        <v>234</v>
      </c>
      <c r="D81" s="115">
        <v>16</v>
      </c>
      <c r="E81" s="98">
        <v>3744</v>
      </c>
      <c r="F81" s="101" t="s">
        <v>12</v>
      </c>
    </row>
    <row r="82" spans="2:6" ht="12.5">
      <c r="B82" s="114">
        <v>45547.470833333333</v>
      </c>
      <c r="C82" s="100">
        <v>53</v>
      </c>
      <c r="D82" s="115">
        <v>16</v>
      </c>
      <c r="E82" s="98">
        <v>848</v>
      </c>
      <c r="F82" s="101" t="s">
        <v>12</v>
      </c>
    </row>
    <row r="83" spans="2:6" ht="12.5">
      <c r="B83" s="114">
        <v>45547.470833333333</v>
      </c>
      <c r="C83" s="100">
        <v>167</v>
      </c>
      <c r="D83" s="115">
        <v>16.010000000000002</v>
      </c>
      <c r="E83" s="98">
        <v>2673.67</v>
      </c>
      <c r="F83" s="101" t="s">
        <v>12</v>
      </c>
    </row>
    <row r="84" spans="2:6" ht="12.5">
      <c r="B84" s="114">
        <v>45547.470833333333</v>
      </c>
      <c r="C84" s="100">
        <v>103</v>
      </c>
      <c r="D84" s="115">
        <v>16.010000000000002</v>
      </c>
      <c r="E84" s="98">
        <v>1649.0300000000002</v>
      </c>
      <c r="F84" s="101" t="s">
        <v>12</v>
      </c>
    </row>
    <row r="85" spans="2:6" ht="12.5">
      <c r="B85" s="114">
        <v>45547.472222222219</v>
      </c>
      <c r="C85" s="100">
        <v>288</v>
      </c>
      <c r="D85" s="115">
        <v>15.99</v>
      </c>
      <c r="E85" s="98">
        <v>4605.12</v>
      </c>
      <c r="F85" s="101" t="s">
        <v>12</v>
      </c>
    </row>
    <row r="86" spans="2:6" ht="12.5">
      <c r="B86" s="114">
        <v>45547.472916666666</v>
      </c>
      <c r="C86" s="100">
        <v>287</v>
      </c>
      <c r="D86" s="115">
        <v>15.98</v>
      </c>
      <c r="E86" s="98">
        <v>4586.26</v>
      </c>
      <c r="F86" s="101" t="s">
        <v>12</v>
      </c>
    </row>
    <row r="87" spans="2:6" ht="12.5">
      <c r="B87" s="114">
        <v>45547.472916666666</v>
      </c>
      <c r="C87" s="100">
        <v>24</v>
      </c>
      <c r="D87" s="115">
        <v>15.98</v>
      </c>
      <c r="E87" s="98">
        <v>383.52</v>
      </c>
      <c r="F87" s="101" t="s">
        <v>12</v>
      </c>
    </row>
    <row r="88" spans="2:6" ht="12.5">
      <c r="B88" s="114">
        <v>45547.479861111111</v>
      </c>
      <c r="C88" s="100">
        <v>500</v>
      </c>
      <c r="D88" s="115">
        <v>16</v>
      </c>
      <c r="E88" s="98">
        <v>8000</v>
      </c>
      <c r="F88" s="101" t="s">
        <v>12</v>
      </c>
    </row>
    <row r="89" spans="2:6" ht="12.5">
      <c r="B89" s="114">
        <v>45547.480555555558</v>
      </c>
      <c r="C89" s="100">
        <v>198</v>
      </c>
      <c r="D89" s="115">
        <v>15.99</v>
      </c>
      <c r="E89" s="98">
        <v>3166.02</v>
      </c>
      <c r="F89" s="101" t="s">
        <v>12</v>
      </c>
    </row>
    <row r="90" spans="2:6" ht="12.5">
      <c r="B90" s="114">
        <v>45547.480555555558</v>
      </c>
      <c r="C90" s="100">
        <v>345</v>
      </c>
      <c r="D90" s="115">
        <v>15.99</v>
      </c>
      <c r="E90" s="98">
        <v>5516.55</v>
      </c>
      <c r="F90" s="101" t="s">
        <v>12</v>
      </c>
    </row>
    <row r="91" spans="2:6" ht="12.5">
      <c r="B91" s="114">
        <v>45547.491666666669</v>
      </c>
      <c r="C91" s="100">
        <v>247</v>
      </c>
      <c r="D91" s="115">
        <v>16</v>
      </c>
      <c r="E91" s="98">
        <v>3952</v>
      </c>
      <c r="F91" s="101" t="s">
        <v>12</v>
      </c>
    </row>
    <row r="92" spans="2:6" ht="12.5">
      <c r="B92" s="114">
        <v>45547.491666666669</v>
      </c>
      <c r="C92" s="100">
        <v>328</v>
      </c>
      <c r="D92" s="115">
        <v>16</v>
      </c>
      <c r="E92" s="98">
        <v>5248</v>
      </c>
      <c r="F92" s="101" t="s">
        <v>12</v>
      </c>
    </row>
    <row r="93" spans="2:6" ht="12.5">
      <c r="B93" s="114">
        <v>45547.491666666669</v>
      </c>
      <c r="C93" s="100">
        <v>499</v>
      </c>
      <c r="D93" s="115">
        <v>16</v>
      </c>
      <c r="E93" s="98">
        <v>7984</v>
      </c>
      <c r="F93" s="101" t="s">
        <v>12</v>
      </c>
    </row>
    <row r="94" spans="2:6" ht="12.5">
      <c r="B94" s="114">
        <v>45547.491666666669</v>
      </c>
      <c r="C94" s="100">
        <v>273</v>
      </c>
      <c r="D94" s="115">
        <v>16</v>
      </c>
      <c r="E94" s="98">
        <v>4368</v>
      </c>
      <c r="F94" s="101" t="s">
        <v>12</v>
      </c>
    </row>
    <row r="95" spans="2:6" ht="12.5">
      <c r="B95" s="114">
        <v>45547.491666666669</v>
      </c>
      <c r="C95" s="100">
        <v>106</v>
      </c>
      <c r="D95" s="115">
        <v>16</v>
      </c>
      <c r="E95" s="98">
        <v>1696</v>
      </c>
      <c r="F95" s="101" t="s">
        <v>12</v>
      </c>
    </row>
    <row r="96" spans="2:6" ht="12.5">
      <c r="B96" s="114">
        <v>45547.491666666669</v>
      </c>
      <c r="C96" s="100">
        <v>293</v>
      </c>
      <c r="D96" s="115">
        <v>16</v>
      </c>
      <c r="E96" s="98">
        <v>4688</v>
      </c>
      <c r="F96" s="101" t="s">
        <v>12</v>
      </c>
    </row>
    <row r="97" spans="2:6" ht="12.5">
      <c r="B97" s="114">
        <v>45547.491666666669</v>
      </c>
      <c r="C97" s="100">
        <v>328</v>
      </c>
      <c r="D97" s="115">
        <v>16</v>
      </c>
      <c r="E97" s="98">
        <v>5248</v>
      </c>
      <c r="F97" s="101" t="s">
        <v>12</v>
      </c>
    </row>
    <row r="98" spans="2:6" ht="12.5">
      <c r="B98" s="114">
        <v>45547.50277777778</v>
      </c>
      <c r="C98" s="100">
        <v>600</v>
      </c>
      <c r="D98" s="115">
        <v>15.99</v>
      </c>
      <c r="E98" s="98">
        <v>9594</v>
      </c>
      <c r="F98" s="101" t="s">
        <v>12</v>
      </c>
    </row>
    <row r="99" spans="2:6" ht="12.5">
      <c r="B99" s="114">
        <v>45547.511111111111</v>
      </c>
      <c r="C99" s="100">
        <v>10</v>
      </c>
      <c r="D99" s="115">
        <v>15.99</v>
      </c>
      <c r="E99" s="98">
        <v>159.9</v>
      </c>
      <c r="F99" s="101" t="s">
        <v>12</v>
      </c>
    </row>
    <row r="100" spans="2:6" ht="12.5">
      <c r="B100" s="114">
        <v>45547.511111111111</v>
      </c>
      <c r="C100" s="100">
        <v>293</v>
      </c>
      <c r="D100" s="115">
        <v>15.99</v>
      </c>
      <c r="E100" s="98">
        <v>4685.07</v>
      </c>
      <c r="F100" s="101" t="s">
        <v>12</v>
      </c>
    </row>
    <row r="101" spans="2:6" ht="12.5">
      <c r="B101" s="114">
        <v>45547.511111111111</v>
      </c>
      <c r="C101" s="100">
        <v>317</v>
      </c>
      <c r="D101" s="115">
        <v>15.99</v>
      </c>
      <c r="E101" s="98">
        <v>5068.83</v>
      </c>
      <c r="F101" s="101" t="s">
        <v>12</v>
      </c>
    </row>
    <row r="102" spans="2:6" ht="12.5">
      <c r="B102" s="114">
        <v>45547.511111111111</v>
      </c>
      <c r="C102" s="100">
        <v>297</v>
      </c>
      <c r="D102" s="115">
        <v>15.99</v>
      </c>
      <c r="E102" s="98">
        <v>4749.03</v>
      </c>
      <c r="F102" s="101" t="s">
        <v>12</v>
      </c>
    </row>
    <row r="103" spans="2:6" ht="12.5">
      <c r="B103" s="114">
        <v>45547.511111111111</v>
      </c>
      <c r="C103" s="100">
        <v>289</v>
      </c>
      <c r="D103" s="115">
        <v>15.99</v>
      </c>
      <c r="E103" s="98">
        <v>4621.1099999999997</v>
      </c>
      <c r="F103" s="101" t="s">
        <v>12</v>
      </c>
    </row>
    <row r="104" spans="2:6" ht="12.5">
      <c r="B104" s="114">
        <v>45547.520833333336</v>
      </c>
      <c r="C104" s="100">
        <v>592</v>
      </c>
      <c r="D104" s="115">
        <v>15.97</v>
      </c>
      <c r="E104" s="98">
        <v>9454.24</v>
      </c>
      <c r="F104" s="101" t="s">
        <v>12</v>
      </c>
    </row>
    <row r="105" spans="2:6" ht="12.5">
      <c r="B105" s="114">
        <v>45547.522222222222</v>
      </c>
      <c r="C105" s="100">
        <v>271</v>
      </c>
      <c r="D105" s="115">
        <v>15.96</v>
      </c>
      <c r="E105" s="98">
        <v>4325.16</v>
      </c>
      <c r="F105" s="101" t="s">
        <v>12</v>
      </c>
    </row>
    <row r="106" spans="2:6" ht="12.5">
      <c r="B106" s="114">
        <v>45547.526388888888</v>
      </c>
      <c r="C106" s="100">
        <v>271</v>
      </c>
      <c r="D106" s="115">
        <v>15.97</v>
      </c>
      <c r="E106" s="98">
        <v>4327.87</v>
      </c>
      <c r="F106" s="101" t="s">
        <v>12</v>
      </c>
    </row>
    <row r="107" spans="2:6" ht="12.5">
      <c r="B107" s="114">
        <v>45547.526388888888</v>
      </c>
      <c r="C107" s="100">
        <v>293</v>
      </c>
      <c r="D107" s="115">
        <v>15.97</v>
      </c>
      <c r="E107" s="98">
        <v>4679.21</v>
      </c>
      <c r="F107" s="101" t="s">
        <v>12</v>
      </c>
    </row>
    <row r="108" spans="2:6" ht="12.5">
      <c r="B108" s="114">
        <v>45547.534722222219</v>
      </c>
      <c r="C108" s="100">
        <v>284</v>
      </c>
      <c r="D108" s="115">
        <v>15.94</v>
      </c>
      <c r="E108" s="98">
        <v>4526.96</v>
      </c>
      <c r="F108" s="101" t="s">
        <v>12</v>
      </c>
    </row>
    <row r="109" spans="2:6" ht="12.5">
      <c r="B109" s="114">
        <v>45547.534722222219</v>
      </c>
      <c r="C109" s="100">
        <v>287</v>
      </c>
      <c r="D109" s="115">
        <v>15.95</v>
      </c>
      <c r="E109" s="98">
        <v>4577.6499999999996</v>
      </c>
      <c r="F109" s="101" t="s">
        <v>12</v>
      </c>
    </row>
    <row r="110" spans="2:6" ht="12.5">
      <c r="B110" s="114">
        <v>45547.534722222219</v>
      </c>
      <c r="C110" s="100">
        <v>320</v>
      </c>
      <c r="D110" s="115">
        <v>15.95</v>
      </c>
      <c r="E110" s="98">
        <v>5104</v>
      </c>
      <c r="F110" s="101" t="s">
        <v>12</v>
      </c>
    </row>
    <row r="111" spans="2:6" ht="12.5">
      <c r="B111" s="114">
        <v>45547.550694444442</v>
      </c>
      <c r="C111" s="100">
        <v>125</v>
      </c>
      <c r="D111" s="115">
        <v>15.97</v>
      </c>
      <c r="E111" s="98">
        <v>1996.25</v>
      </c>
      <c r="F111" s="101" t="s">
        <v>12</v>
      </c>
    </row>
    <row r="112" spans="2:6" ht="12.5">
      <c r="B112" s="114">
        <v>45547.553472222222</v>
      </c>
      <c r="C112" s="100">
        <v>468</v>
      </c>
      <c r="D112" s="115">
        <v>15.95</v>
      </c>
      <c r="E112" s="98">
        <v>7464.5999999999995</v>
      </c>
      <c r="F112" s="101" t="s">
        <v>12</v>
      </c>
    </row>
    <row r="113" spans="2:6" ht="12.5">
      <c r="B113" s="114">
        <v>45547.553472222222</v>
      </c>
      <c r="C113" s="100">
        <v>547</v>
      </c>
      <c r="D113" s="115">
        <v>15.94</v>
      </c>
      <c r="E113" s="98">
        <v>8719.18</v>
      </c>
      <c r="F113" s="101" t="s">
        <v>12</v>
      </c>
    </row>
    <row r="114" spans="2:6" ht="12.5">
      <c r="B114" s="114">
        <v>45547.553472222222</v>
      </c>
      <c r="C114" s="100">
        <v>390</v>
      </c>
      <c r="D114" s="115">
        <v>15.95</v>
      </c>
      <c r="E114" s="98">
        <v>6220.5</v>
      </c>
      <c r="F114" s="101" t="s">
        <v>12</v>
      </c>
    </row>
    <row r="115" spans="2:6" ht="12.5">
      <c r="B115" s="114">
        <v>45547.571527777778</v>
      </c>
      <c r="C115" s="100">
        <v>38</v>
      </c>
      <c r="D115" s="115">
        <v>16.04</v>
      </c>
      <c r="E115" s="98">
        <v>609.52</v>
      </c>
      <c r="F115" s="101" t="s">
        <v>12</v>
      </c>
    </row>
    <row r="116" spans="2:6" ht="12.5">
      <c r="B116" s="114">
        <v>45547.571527777778</v>
      </c>
      <c r="C116" s="100">
        <v>63</v>
      </c>
      <c r="D116" s="115">
        <v>16.04</v>
      </c>
      <c r="E116" s="98">
        <v>1010.52</v>
      </c>
      <c r="F116" s="101" t="s">
        <v>12</v>
      </c>
    </row>
    <row r="117" spans="2:6" ht="12.5">
      <c r="B117" s="114">
        <v>45547.571527777778</v>
      </c>
      <c r="C117" s="100">
        <v>65</v>
      </c>
      <c r="D117" s="115">
        <v>16.04</v>
      </c>
      <c r="E117" s="98">
        <v>1042.5999999999999</v>
      </c>
      <c r="F117" s="101" t="s">
        <v>12</v>
      </c>
    </row>
    <row r="118" spans="2:6" ht="12.5">
      <c r="B118" s="114">
        <v>45547.571527777778</v>
      </c>
      <c r="C118" s="100">
        <v>59</v>
      </c>
      <c r="D118" s="115">
        <v>16.04</v>
      </c>
      <c r="E118" s="98">
        <v>946.3599999999999</v>
      </c>
      <c r="F118" s="101" t="s">
        <v>12</v>
      </c>
    </row>
    <row r="119" spans="2:6" ht="12.5">
      <c r="B119" s="114">
        <v>45547.571527777778</v>
      </c>
      <c r="C119" s="100">
        <v>100</v>
      </c>
      <c r="D119" s="115">
        <v>16.04</v>
      </c>
      <c r="E119" s="98">
        <v>1604</v>
      </c>
      <c r="F119" s="101" t="s">
        <v>12</v>
      </c>
    </row>
    <row r="120" spans="2:6" ht="12.5">
      <c r="B120" s="114">
        <v>45547.572916666664</v>
      </c>
      <c r="C120" s="100">
        <v>150</v>
      </c>
      <c r="D120" s="115">
        <v>16.04</v>
      </c>
      <c r="E120" s="98">
        <v>2406</v>
      </c>
      <c r="F120" s="101" t="s">
        <v>12</v>
      </c>
    </row>
    <row r="121" spans="2:6" ht="12.5">
      <c r="B121" s="114">
        <v>45547.572916666664</v>
      </c>
      <c r="C121" s="100">
        <v>125</v>
      </c>
      <c r="D121" s="115">
        <v>16.04</v>
      </c>
      <c r="E121" s="98">
        <v>2005</v>
      </c>
      <c r="F121" s="101" t="s">
        <v>12</v>
      </c>
    </row>
    <row r="122" spans="2:6" ht="12.5">
      <c r="B122" s="114">
        <v>45547.573611111111</v>
      </c>
      <c r="C122" s="100">
        <v>207</v>
      </c>
      <c r="D122" s="115">
        <v>16.02</v>
      </c>
      <c r="E122" s="98">
        <v>3316.14</v>
      </c>
      <c r="F122" s="101" t="s">
        <v>12</v>
      </c>
    </row>
    <row r="123" spans="2:6" ht="12.5">
      <c r="B123" s="114">
        <v>45547.573611111111</v>
      </c>
      <c r="C123" s="100">
        <v>75</v>
      </c>
      <c r="D123" s="115">
        <v>16.02</v>
      </c>
      <c r="E123" s="98">
        <v>1201.5</v>
      </c>
      <c r="F123" s="101" t="s">
        <v>12</v>
      </c>
    </row>
    <row r="124" spans="2:6" ht="12.5">
      <c r="B124" s="114">
        <v>45547.573611111111</v>
      </c>
      <c r="C124" s="100">
        <v>288</v>
      </c>
      <c r="D124" s="115">
        <v>16.02</v>
      </c>
      <c r="E124" s="98">
        <v>4613.76</v>
      </c>
      <c r="F124" s="101" t="s">
        <v>12</v>
      </c>
    </row>
    <row r="125" spans="2:6" ht="12.5">
      <c r="B125" s="114">
        <v>45547.573611111111</v>
      </c>
      <c r="C125" s="100">
        <v>280</v>
      </c>
      <c r="D125" s="115">
        <v>16.02</v>
      </c>
      <c r="E125" s="98">
        <v>4485.5999999999995</v>
      </c>
      <c r="F125" s="101" t="s">
        <v>12</v>
      </c>
    </row>
    <row r="126" spans="2:6" ht="12.5">
      <c r="B126" s="114">
        <v>45547.575694444444</v>
      </c>
      <c r="C126" s="100">
        <v>273</v>
      </c>
      <c r="D126" s="115">
        <v>16.010000000000002</v>
      </c>
      <c r="E126" s="98">
        <v>4370.7300000000005</v>
      </c>
      <c r="F126" s="101" t="s">
        <v>12</v>
      </c>
    </row>
    <row r="127" spans="2:6" ht="12.5">
      <c r="B127" s="114">
        <v>45547.59375</v>
      </c>
      <c r="C127" s="100">
        <v>554</v>
      </c>
      <c r="D127" s="115">
        <v>16.02</v>
      </c>
      <c r="E127" s="98">
        <v>8875.08</v>
      </c>
      <c r="F127" s="101" t="s">
        <v>12</v>
      </c>
    </row>
    <row r="128" spans="2:6" ht="12.5">
      <c r="B128" s="114">
        <v>45547.59375</v>
      </c>
      <c r="C128" s="100">
        <v>272</v>
      </c>
      <c r="D128" s="115">
        <v>16.02</v>
      </c>
      <c r="E128" s="98">
        <v>4357.4399999999996</v>
      </c>
      <c r="F128" s="101" t="s">
        <v>12</v>
      </c>
    </row>
    <row r="129" spans="2:6" ht="12.5">
      <c r="B129" s="114">
        <v>45547.59375</v>
      </c>
      <c r="C129" s="100">
        <v>274</v>
      </c>
      <c r="D129" s="115">
        <v>16.02</v>
      </c>
      <c r="E129" s="98">
        <v>4389.4799999999996</v>
      </c>
      <c r="F129" s="101" t="s">
        <v>12</v>
      </c>
    </row>
    <row r="130" spans="2:6" ht="12.5">
      <c r="B130" s="114">
        <v>45547.594444444447</v>
      </c>
      <c r="C130" s="100">
        <v>269</v>
      </c>
      <c r="D130" s="115">
        <v>16</v>
      </c>
      <c r="E130" s="98">
        <v>4304</v>
      </c>
      <c r="F130" s="101" t="s">
        <v>12</v>
      </c>
    </row>
    <row r="131" spans="2:6" ht="12.5">
      <c r="B131" s="114">
        <v>45547.594444444447</v>
      </c>
      <c r="C131" s="100">
        <v>274</v>
      </c>
      <c r="D131" s="115">
        <v>16</v>
      </c>
      <c r="E131" s="98">
        <v>4384</v>
      </c>
      <c r="F131" s="101" t="s">
        <v>12</v>
      </c>
    </row>
    <row r="132" spans="2:6" ht="12.5">
      <c r="B132" s="114">
        <v>45547.594444444447</v>
      </c>
      <c r="C132" s="100">
        <v>621</v>
      </c>
      <c r="D132" s="115">
        <v>16</v>
      </c>
      <c r="E132" s="98">
        <v>9936</v>
      </c>
      <c r="F132" s="101" t="s">
        <v>12</v>
      </c>
    </row>
    <row r="133" spans="2:6" ht="12.5">
      <c r="B133" s="114">
        <v>45547.594444444447</v>
      </c>
      <c r="C133" s="100">
        <v>275</v>
      </c>
      <c r="D133" s="115">
        <v>16</v>
      </c>
      <c r="E133" s="98">
        <v>4400</v>
      </c>
      <c r="F133" s="101" t="s">
        <v>12</v>
      </c>
    </row>
    <row r="134" spans="2:6" ht="12.5">
      <c r="B134" s="114">
        <v>45547.604861111111</v>
      </c>
      <c r="C134" s="100">
        <v>280</v>
      </c>
      <c r="D134" s="115">
        <v>16.010000000000002</v>
      </c>
      <c r="E134" s="98">
        <v>4482.8</v>
      </c>
      <c r="F134" s="101" t="s">
        <v>12</v>
      </c>
    </row>
    <row r="135" spans="2:6" ht="12.5">
      <c r="B135" s="114">
        <v>45547.604861111111</v>
      </c>
      <c r="C135" s="100">
        <v>47</v>
      </c>
      <c r="D135" s="115">
        <v>16.010000000000002</v>
      </c>
      <c r="E135" s="98">
        <v>752.47</v>
      </c>
      <c r="F135" s="101" t="s">
        <v>12</v>
      </c>
    </row>
    <row r="136" spans="2:6" ht="12.5">
      <c r="B136" s="114">
        <v>45547.615277777775</v>
      </c>
      <c r="C136" s="100">
        <v>272</v>
      </c>
      <c r="D136" s="115">
        <v>16.010000000000002</v>
      </c>
      <c r="E136" s="98">
        <v>4354.72</v>
      </c>
      <c r="F136" s="101" t="s">
        <v>12</v>
      </c>
    </row>
    <row r="137" spans="2:6" ht="12.5">
      <c r="B137" s="114">
        <v>45547.615277777775</v>
      </c>
      <c r="C137" s="100">
        <v>287</v>
      </c>
      <c r="D137" s="115">
        <v>16.02</v>
      </c>
      <c r="E137" s="98">
        <v>4597.74</v>
      </c>
      <c r="F137" s="101" t="s">
        <v>12</v>
      </c>
    </row>
    <row r="138" spans="2:6" ht="12.5">
      <c r="B138" s="114">
        <v>45547.615277777775</v>
      </c>
      <c r="C138" s="100">
        <v>304</v>
      </c>
      <c r="D138" s="115">
        <v>16.02</v>
      </c>
      <c r="E138" s="98">
        <v>4870.08</v>
      </c>
      <c r="F138" s="101" t="s">
        <v>12</v>
      </c>
    </row>
    <row r="139" spans="2:6" ht="12.5">
      <c r="B139" s="114">
        <v>45547.622916666667</v>
      </c>
      <c r="C139" s="100">
        <v>30</v>
      </c>
      <c r="D139" s="115">
        <v>16</v>
      </c>
      <c r="E139" s="98">
        <v>480</v>
      </c>
      <c r="F139" s="101" t="s">
        <v>12</v>
      </c>
    </row>
    <row r="140" spans="2:6" ht="12.5">
      <c r="B140" s="114">
        <v>45547.622916666667</v>
      </c>
      <c r="C140" s="100">
        <v>248</v>
      </c>
      <c r="D140" s="115">
        <v>16</v>
      </c>
      <c r="E140" s="98">
        <v>3968</v>
      </c>
      <c r="F140" s="101" t="s">
        <v>12</v>
      </c>
    </row>
    <row r="141" spans="2:6" ht="12.5">
      <c r="B141" s="114">
        <v>45547.625</v>
      </c>
      <c r="C141" s="100">
        <v>17</v>
      </c>
      <c r="D141" s="115">
        <v>15.98</v>
      </c>
      <c r="E141" s="98">
        <v>271.66000000000003</v>
      </c>
      <c r="F141" s="101" t="s">
        <v>12</v>
      </c>
    </row>
    <row r="142" spans="2:6" ht="12.5">
      <c r="B142" s="114">
        <v>45547.625</v>
      </c>
      <c r="C142" s="100">
        <v>269</v>
      </c>
      <c r="D142" s="115">
        <v>15.98</v>
      </c>
      <c r="E142" s="98">
        <v>4298.62</v>
      </c>
      <c r="F142" s="101" t="s">
        <v>12</v>
      </c>
    </row>
    <row r="143" spans="2:6" ht="12.5">
      <c r="B143" s="114">
        <v>45547.625</v>
      </c>
      <c r="C143" s="100">
        <v>272</v>
      </c>
      <c r="D143" s="115">
        <v>15.98</v>
      </c>
      <c r="E143" s="98">
        <v>4346.5600000000004</v>
      </c>
      <c r="F143" s="101" t="s">
        <v>12</v>
      </c>
    </row>
    <row r="144" spans="2:6" ht="12.5">
      <c r="B144" s="114">
        <v>45547.625</v>
      </c>
      <c r="C144" s="100">
        <v>303</v>
      </c>
      <c r="D144" s="115">
        <v>15.98</v>
      </c>
      <c r="E144" s="98">
        <v>4841.9400000000005</v>
      </c>
      <c r="F144" s="101" t="s">
        <v>12</v>
      </c>
    </row>
    <row r="145" spans="2:6" ht="12.5">
      <c r="B145" s="114">
        <v>45547.625</v>
      </c>
      <c r="C145" s="100">
        <v>273</v>
      </c>
      <c r="D145" s="115">
        <v>15.98</v>
      </c>
      <c r="E145" s="98">
        <v>4362.54</v>
      </c>
      <c r="F145" s="101" t="s">
        <v>12</v>
      </c>
    </row>
    <row r="146" spans="2:6" ht="12.5">
      <c r="B146" s="114">
        <v>45547.625</v>
      </c>
      <c r="C146" s="100">
        <v>257</v>
      </c>
      <c r="D146" s="115">
        <v>15.98</v>
      </c>
      <c r="E146" s="98">
        <v>4106.8599999999997</v>
      </c>
      <c r="F146" s="101" t="s">
        <v>12</v>
      </c>
    </row>
    <row r="147" spans="2:6" ht="12.5">
      <c r="B147" s="114">
        <v>45547.625</v>
      </c>
      <c r="C147" s="100">
        <v>295</v>
      </c>
      <c r="D147" s="115">
        <v>16</v>
      </c>
      <c r="E147" s="98">
        <v>4720</v>
      </c>
      <c r="F147" s="101" t="s">
        <v>12</v>
      </c>
    </row>
    <row r="148" spans="2:6" ht="12.5">
      <c r="B148" s="114">
        <v>45547.634722222225</v>
      </c>
      <c r="C148" s="100">
        <v>329</v>
      </c>
      <c r="D148" s="115">
        <v>16</v>
      </c>
      <c r="E148" s="98">
        <v>5264</v>
      </c>
      <c r="F148" s="101" t="s">
        <v>12</v>
      </c>
    </row>
    <row r="149" spans="2:6" ht="12.5">
      <c r="B149" s="114">
        <v>45547.640277777777</v>
      </c>
      <c r="C149" s="100">
        <v>131</v>
      </c>
      <c r="D149" s="115">
        <v>15.99</v>
      </c>
      <c r="E149" s="98">
        <v>2094.69</v>
      </c>
      <c r="F149" s="101" t="s">
        <v>12</v>
      </c>
    </row>
    <row r="150" spans="2:6" ht="12.5">
      <c r="B150" s="114">
        <v>45547.640277777777</v>
      </c>
      <c r="C150" s="100">
        <v>537</v>
      </c>
      <c r="D150" s="115">
        <v>15.99</v>
      </c>
      <c r="E150" s="98">
        <v>8586.630000000001</v>
      </c>
      <c r="F150" s="101" t="s">
        <v>12</v>
      </c>
    </row>
    <row r="151" spans="2:6" ht="12.5">
      <c r="B151" s="114">
        <v>45547.640277777777</v>
      </c>
      <c r="C151" s="100">
        <v>567</v>
      </c>
      <c r="D151" s="115">
        <v>15.99</v>
      </c>
      <c r="E151" s="98">
        <v>9066.33</v>
      </c>
      <c r="F151" s="101" t="s">
        <v>12</v>
      </c>
    </row>
    <row r="152" spans="2:6" ht="12.5">
      <c r="B152" s="114">
        <v>45547.640277777777</v>
      </c>
      <c r="C152" s="100">
        <v>27</v>
      </c>
      <c r="D152" s="115">
        <v>15.99</v>
      </c>
      <c r="E152" s="98">
        <v>431.73</v>
      </c>
      <c r="F152" s="101" t="s">
        <v>12</v>
      </c>
    </row>
    <row r="153" spans="2:6" ht="12.5">
      <c r="B153" s="114">
        <v>45547.645833333336</v>
      </c>
      <c r="C153" s="100">
        <v>578</v>
      </c>
      <c r="D153" s="115">
        <v>16</v>
      </c>
      <c r="E153" s="98">
        <v>9248</v>
      </c>
      <c r="F153" s="101" t="s">
        <v>12</v>
      </c>
    </row>
    <row r="154" spans="2:6" ht="12.5">
      <c r="B154" s="114">
        <v>45547.645833333336</v>
      </c>
      <c r="C154" s="100">
        <v>286</v>
      </c>
      <c r="D154" s="115">
        <v>16</v>
      </c>
      <c r="E154" s="98">
        <v>4576</v>
      </c>
      <c r="F154" s="101" t="s">
        <v>12</v>
      </c>
    </row>
    <row r="155" spans="2:6" ht="12.5">
      <c r="B155" s="114">
        <v>45547.649305555555</v>
      </c>
      <c r="C155" s="100">
        <v>269</v>
      </c>
      <c r="D155" s="115">
        <v>16</v>
      </c>
      <c r="E155" s="98">
        <v>4304</v>
      </c>
      <c r="F155" s="101" t="s">
        <v>12</v>
      </c>
    </row>
    <row r="156" spans="2:6" ht="12.5">
      <c r="B156" s="114">
        <v>45547.649305555555</v>
      </c>
      <c r="C156" s="100">
        <v>326</v>
      </c>
      <c r="D156" s="115">
        <v>16</v>
      </c>
      <c r="E156" s="98">
        <v>5216</v>
      </c>
      <c r="F156" s="101" t="s">
        <v>12</v>
      </c>
    </row>
    <row r="157" spans="2:6" ht="12.5">
      <c r="B157" s="114">
        <v>45547.652083333334</v>
      </c>
      <c r="C157" s="100">
        <v>335</v>
      </c>
      <c r="D157" s="115">
        <v>16</v>
      </c>
      <c r="E157" s="98">
        <v>5360</v>
      </c>
      <c r="F157" s="101" t="s">
        <v>12</v>
      </c>
    </row>
    <row r="158" spans="2:6" ht="12.5">
      <c r="B158" s="114">
        <v>45547.652083333334</v>
      </c>
      <c r="C158" s="100">
        <v>313</v>
      </c>
      <c r="D158" s="115">
        <v>16</v>
      </c>
      <c r="E158" s="98">
        <v>5008</v>
      </c>
      <c r="F158" s="101" t="s">
        <v>12</v>
      </c>
    </row>
    <row r="159" spans="2:6" ht="12.5">
      <c r="B159" s="114">
        <v>45547.656944444447</v>
      </c>
      <c r="C159" s="100">
        <v>309</v>
      </c>
      <c r="D159" s="115">
        <v>16.02</v>
      </c>
      <c r="E159" s="98">
        <v>4950.18</v>
      </c>
      <c r="F159" s="101" t="s">
        <v>12</v>
      </c>
    </row>
    <row r="160" spans="2:6" ht="12.5">
      <c r="B160" s="114">
        <v>45547.657638888886</v>
      </c>
      <c r="C160" s="100">
        <v>570</v>
      </c>
      <c r="D160" s="115">
        <v>16</v>
      </c>
      <c r="E160" s="98">
        <v>9120</v>
      </c>
      <c r="F160" s="101" t="s">
        <v>12</v>
      </c>
    </row>
    <row r="161" spans="2:6" ht="12.5">
      <c r="B161" s="114">
        <v>45547.657638888886</v>
      </c>
      <c r="C161" s="100">
        <v>319</v>
      </c>
      <c r="D161" s="115">
        <v>16.010000000000002</v>
      </c>
      <c r="E161" s="98">
        <v>5107.1900000000005</v>
      </c>
      <c r="F161" s="101" t="s">
        <v>12</v>
      </c>
    </row>
    <row r="162" spans="2:6" ht="12.5">
      <c r="B162" s="114">
        <v>45547.663888888892</v>
      </c>
      <c r="C162" s="100">
        <v>604</v>
      </c>
      <c r="D162" s="115">
        <v>15.99</v>
      </c>
      <c r="E162" s="98">
        <v>9657.9600000000009</v>
      </c>
      <c r="F162" s="101" t="s">
        <v>12</v>
      </c>
    </row>
    <row r="163" spans="2:6" ht="12.5">
      <c r="B163" s="114">
        <v>45547.674305555556</v>
      </c>
      <c r="C163" s="100">
        <v>310</v>
      </c>
      <c r="D163" s="115">
        <v>16.010000000000002</v>
      </c>
      <c r="E163" s="98">
        <v>4963.1000000000004</v>
      </c>
      <c r="F163" s="101" t="s">
        <v>12</v>
      </c>
    </row>
    <row r="164" spans="2:6" ht="12.5">
      <c r="B164" s="114">
        <v>45547.674305555556</v>
      </c>
      <c r="C164" s="100">
        <v>509</v>
      </c>
      <c r="D164" s="115">
        <v>16.010000000000002</v>
      </c>
      <c r="E164" s="98">
        <v>8149.0900000000011</v>
      </c>
      <c r="F164" s="101" t="s">
        <v>12</v>
      </c>
    </row>
    <row r="165" spans="2:6" ht="12.5">
      <c r="B165" s="114">
        <v>45547.674305555556</v>
      </c>
      <c r="C165" s="100">
        <v>602</v>
      </c>
      <c r="D165" s="115">
        <v>16.010000000000002</v>
      </c>
      <c r="E165" s="98">
        <v>9638.02</v>
      </c>
      <c r="F165" s="101" t="s">
        <v>12</v>
      </c>
    </row>
    <row r="166" spans="2:6" ht="12.5">
      <c r="B166" s="114">
        <v>45547.677083333336</v>
      </c>
      <c r="C166" s="100">
        <v>273</v>
      </c>
      <c r="D166" s="115">
        <v>16.02</v>
      </c>
      <c r="E166" s="98">
        <v>4373.46</v>
      </c>
      <c r="F166" s="101" t="s">
        <v>12</v>
      </c>
    </row>
    <row r="167" spans="2:6" ht="12.5">
      <c r="B167" s="114">
        <v>45547.677083333336</v>
      </c>
      <c r="C167" s="100">
        <v>218</v>
      </c>
      <c r="D167" s="115">
        <v>16.03</v>
      </c>
      <c r="E167" s="98">
        <v>3494.5400000000004</v>
      </c>
      <c r="F167" s="101" t="s">
        <v>12</v>
      </c>
    </row>
    <row r="168" spans="2:6" ht="12.5">
      <c r="B168" s="114">
        <v>45547.677083333336</v>
      </c>
      <c r="C168" s="100">
        <v>274</v>
      </c>
      <c r="D168" s="115">
        <v>16.02</v>
      </c>
      <c r="E168" s="98">
        <v>4389.4799999999996</v>
      </c>
      <c r="F168" s="101" t="s">
        <v>12</v>
      </c>
    </row>
    <row r="169" spans="2:6" ht="12.5">
      <c r="B169" s="114">
        <v>45547.677083333336</v>
      </c>
      <c r="C169" s="100">
        <v>407</v>
      </c>
      <c r="D169" s="115">
        <v>16.03</v>
      </c>
      <c r="E169" s="98">
        <v>6524.21</v>
      </c>
      <c r="F169" s="101" t="s">
        <v>12</v>
      </c>
    </row>
    <row r="170" spans="2:6" ht="12.5">
      <c r="B170" s="114">
        <v>45547.683333333334</v>
      </c>
      <c r="C170" s="100">
        <v>278</v>
      </c>
      <c r="D170" s="115">
        <v>16.02</v>
      </c>
      <c r="E170" s="98">
        <v>4453.5599999999995</v>
      </c>
      <c r="F170" s="101" t="s">
        <v>12</v>
      </c>
    </row>
    <row r="171" spans="2:6" ht="12.5">
      <c r="B171" s="114">
        <v>45547.683333333334</v>
      </c>
      <c r="C171" s="100">
        <v>284</v>
      </c>
      <c r="D171" s="115">
        <v>16.02</v>
      </c>
      <c r="E171" s="98">
        <v>4549.68</v>
      </c>
      <c r="F171" s="101" t="s">
        <v>12</v>
      </c>
    </row>
    <row r="172" spans="2:6" ht="12.5">
      <c r="B172" s="114">
        <v>45547.683333333334</v>
      </c>
      <c r="C172" s="100">
        <v>319</v>
      </c>
      <c r="D172" s="115">
        <v>16.03</v>
      </c>
      <c r="E172" s="98">
        <v>5113.5700000000006</v>
      </c>
      <c r="F172" s="101" t="s">
        <v>12</v>
      </c>
    </row>
    <row r="173" spans="2:6" ht="12.5">
      <c r="B173" s="114">
        <v>45547.69027777778</v>
      </c>
      <c r="C173" s="100">
        <v>271</v>
      </c>
      <c r="D173" s="115">
        <v>16.04</v>
      </c>
      <c r="E173" s="98">
        <v>4346.84</v>
      </c>
      <c r="F173" s="101" t="s">
        <v>12</v>
      </c>
    </row>
    <row r="174" spans="2:6" ht="12.5">
      <c r="B174" s="114">
        <v>45547.693749999999</v>
      </c>
      <c r="C174" s="100">
        <v>280</v>
      </c>
      <c r="D174" s="115">
        <v>16.03</v>
      </c>
      <c r="E174" s="98">
        <v>4488.4000000000005</v>
      </c>
      <c r="F174" s="101" t="s">
        <v>12</v>
      </c>
    </row>
    <row r="175" spans="2:6" ht="12.5">
      <c r="B175" s="114">
        <v>45547.695833333331</v>
      </c>
      <c r="C175" s="100">
        <v>85</v>
      </c>
      <c r="D175" s="115">
        <v>16.03</v>
      </c>
      <c r="E175" s="98">
        <v>1362.5500000000002</v>
      </c>
      <c r="F175" s="101" t="s">
        <v>12</v>
      </c>
    </row>
    <row r="176" spans="2:6" ht="12.5">
      <c r="B176" s="114">
        <v>45547.695833333331</v>
      </c>
      <c r="C176" s="100">
        <v>208</v>
      </c>
      <c r="D176" s="115">
        <v>16.03</v>
      </c>
      <c r="E176" s="98">
        <v>3334.2400000000002</v>
      </c>
      <c r="F176" s="101" t="s">
        <v>12</v>
      </c>
    </row>
    <row r="177" spans="2:6" ht="12.5">
      <c r="B177" s="114">
        <v>45547.7</v>
      </c>
      <c r="C177" s="100">
        <v>298</v>
      </c>
      <c r="D177" s="115">
        <v>16.03</v>
      </c>
      <c r="E177" s="98">
        <v>4776.9400000000005</v>
      </c>
      <c r="F177" s="101" t="s">
        <v>12</v>
      </c>
    </row>
    <row r="178" spans="2:6" ht="12.5">
      <c r="B178" s="114">
        <v>45547.700694444444</v>
      </c>
      <c r="C178" s="100">
        <v>837</v>
      </c>
      <c r="D178" s="115">
        <v>16.03</v>
      </c>
      <c r="E178" s="98">
        <v>13417.11</v>
      </c>
      <c r="F178" s="101" t="s">
        <v>12</v>
      </c>
    </row>
    <row r="179" spans="2:6" ht="12.5">
      <c r="B179" s="114">
        <v>45547.700694444444</v>
      </c>
      <c r="C179" s="100">
        <v>39</v>
      </c>
      <c r="D179" s="115">
        <v>16.04</v>
      </c>
      <c r="E179" s="98">
        <v>625.55999999999995</v>
      </c>
      <c r="F179" s="101" t="s">
        <v>12</v>
      </c>
    </row>
    <row r="180" spans="2:6" ht="12.5">
      <c r="B180" s="114">
        <v>45547.700694444444</v>
      </c>
      <c r="C180" s="100">
        <v>231</v>
      </c>
      <c r="D180" s="115">
        <v>16.04</v>
      </c>
      <c r="E180" s="98">
        <v>3705.24</v>
      </c>
      <c r="F180" s="101" t="s">
        <v>12</v>
      </c>
    </row>
    <row r="181" spans="2:6" ht="12.5">
      <c r="B181" s="114">
        <v>45547.706250000003</v>
      </c>
      <c r="C181" s="100">
        <v>272</v>
      </c>
      <c r="D181" s="115">
        <v>16.04</v>
      </c>
      <c r="E181" s="98">
        <v>4362.88</v>
      </c>
      <c r="F181" s="101" t="s">
        <v>12</v>
      </c>
    </row>
    <row r="182" spans="2:6" ht="12.5">
      <c r="B182" s="114">
        <v>45547.706250000003</v>
      </c>
      <c r="C182" s="100">
        <v>282</v>
      </c>
      <c r="D182" s="115">
        <v>16.04</v>
      </c>
      <c r="E182" s="98">
        <v>4523.28</v>
      </c>
      <c r="F182" s="101" t="s">
        <v>12</v>
      </c>
    </row>
    <row r="183" spans="2:6" ht="12.5">
      <c r="B183" s="114">
        <v>45547.706250000003</v>
      </c>
      <c r="C183" s="100">
        <v>273</v>
      </c>
      <c r="D183" s="115">
        <v>16.04</v>
      </c>
      <c r="E183" s="98">
        <v>4378.92</v>
      </c>
      <c r="F183" s="101" t="s">
        <v>12</v>
      </c>
    </row>
    <row r="184" spans="2:6" ht="12.5">
      <c r="B184" s="114">
        <v>45547.706250000003</v>
      </c>
      <c r="C184" s="100">
        <v>278</v>
      </c>
      <c r="D184" s="115">
        <v>16.04</v>
      </c>
      <c r="E184" s="98">
        <v>4459.12</v>
      </c>
      <c r="F184" s="101" t="s">
        <v>12</v>
      </c>
    </row>
    <row r="185" spans="2:6" ht="12.5">
      <c r="B185" s="114">
        <v>45547.709027777775</v>
      </c>
      <c r="C185" s="100">
        <v>291</v>
      </c>
      <c r="D185" s="115">
        <v>16.02</v>
      </c>
      <c r="E185" s="98">
        <v>4661.82</v>
      </c>
      <c r="F185" s="101" t="s">
        <v>12</v>
      </c>
    </row>
    <row r="186" spans="2:6" ht="12.5">
      <c r="B186" s="114">
        <v>45547.715277777781</v>
      </c>
      <c r="C186" s="100">
        <v>603</v>
      </c>
      <c r="D186" s="115">
        <v>16.04</v>
      </c>
      <c r="E186" s="98">
        <v>9672.119999999999</v>
      </c>
      <c r="F186" s="101" t="s">
        <v>12</v>
      </c>
    </row>
    <row r="187" spans="2:6" ht="12.5">
      <c r="B187" s="114">
        <v>45547.722222222219</v>
      </c>
      <c r="C187" s="100">
        <v>511</v>
      </c>
      <c r="D187" s="115">
        <v>16.059999999999999</v>
      </c>
      <c r="E187" s="98">
        <v>8206.66</v>
      </c>
      <c r="F187" s="94" t="s">
        <v>12</v>
      </c>
    </row>
    <row r="188" spans="2:6" ht="12.5">
      <c r="B188" s="114">
        <v>45547.722222222219</v>
      </c>
      <c r="C188" s="100">
        <v>156</v>
      </c>
      <c r="D188" s="115">
        <v>16.059999999999999</v>
      </c>
      <c r="E188" s="98">
        <v>2505.3599999999997</v>
      </c>
      <c r="F188" s="101" t="s">
        <v>12</v>
      </c>
    </row>
    <row r="189" spans="2:6" ht="12.5">
      <c r="B189" s="114">
        <v>45547.722222222219</v>
      </c>
      <c r="C189" s="100">
        <v>147</v>
      </c>
      <c r="D189" s="115">
        <v>16.059999999999999</v>
      </c>
      <c r="E189" s="98">
        <v>2360.8199999999997</v>
      </c>
      <c r="F189" s="101" t="s">
        <v>12</v>
      </c>
    </row>
    <row r="190" spans="2:6" ht="12.5">
      <c r="B190" s="114">
        <v>45547.722222222219</v>
      </c>
      <c r="C190" s="100">
        <v>63</v>
      </c>
      <c r="D190" s="115">
        <v>16.059999999999999</v>
      </c>
      <c r="E190" s="98">
        <v>1011.78</v>
      </c>
      <c r="F190" s="101" t="s">
        <v>12</v>
      </c>
    </row>
    <row r="191" spans="2:6" ht="12.5">
      <c r="B191" s="114">
        <v>45547.722222222219</v>
      </c>
      <c r="C191" s="100">
        <v>243</v>
      </c>
      <c r="D191" s="115">
        <v>16.059999999999999</v>
      </c>
      <c r="E191" s="98">
        <v>3902.5799999999995</v>
      </c>
      <c r="F191" s="101" t="s">
        <v>12</v>
      </c>
    </row>
    <row r="192" spans="2:6" ht="12.5">
      <c r="B192" s="114">
        <v>45547.722916666666</v>
      </c>
      <c r="C192" s="100">
        <v>15</v>
      </c>
      <c r="D192" s="115">
        <v>16.059999999999999</v>
      </c>
      <c r="E192" s="98">
        <v>240.89999999999998</v>
      </c>
      <c r="F192" s="94" t="s">
        <v>12</v>
      </c>
    </row>
    <row r="193" spans="2:6" ht="12.5">
      <c r="B193" s="114">
        <v>45547.723611111112</v>
      </c>
      <c r="C193" s="100">
        <v>185</v>
      </c>
      <c r="D193" s="115">
        <v>16.059999999999999</v>
      </c>
      <c r="E193" s="98">
        <v>2971.1</v>
      </c>
      <c r="F193" s="101" t="s">
        <v>12</v>
      </c>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dimension ref="B1:L195"/>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5">
      <c r="B17" s="30">
        <v>45546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45546.381944444445</v>
      </c>
      <c r="C20" s="100">
        <v>315</v>
      </c>
      <c r="D20" s="115">
        <v>15.97</v>
      </c>
      <c r="E20" s="98">
        <v>5030.55</v>
      </c>
      <c r="F20" s="101" t="s">
        <v>12</v>
      </c>
      <c r="G20" s="116"/>
      <c r="H20" s="113"/>
      <c r="I20" s="113"/>
      <c r="J20" s="113"/>
      <c r="K20" s="113"/>
    </row>
    <row r="21" spans="2:12" ht="12.5">
      <c r="B21" s="114">
        <v>45546.381944444445</v>
      </c>
      <c r="C21" s="100">
        <v>248</v>
      </c>
      <c r="D21" s="115">
        <v>15.98</v>
      </c>
      <c r="E21" s="98">
        <v>3963.04</v>
      </c>
      <c r="F21" s="94" t="s">
        <v>12</v>
      </c>
    </row>
    <row r="22" spans="2:12" ht="12.5">
      <c r="B22" s="114">
        <v>45546.381944444445</v>
      </c>
      <c r="C22" s="100">
        <v>335</v>
      </c>
      <c r="D22" s="115">
        <v>15.98</v>
      </c>
      <c r="E22" s="98">
        <v>5353.3</v>
      </c>
      <c r="F22" s="94" t="s">
        <v>12</v>
      </c>
    </row>
    <row r="23" spans="2:12" ht="12.5">
      <c r="B23" s="114">
        <v>45546.381944444445</v>
      </c>
      <c r="C23" s="100">
        <v>289</v>
      </c>
      <c r="D23" s="115">
        <v>15.98</v>
      </c>
      <c r="E23" s="98">
        <v>4618.22</v>
      </c>
      <c r="F23" s="101" t="s">
        <v>12</v>
      </c>
    </row>
    <row r="24" spans="2:12" ht="12.5">
      <c r="B24" s="114">
        <v>45546.381944444445</v>
      </c>
      <c r="C24" s="100">
        <v>321</v>
      </c>
      <c r="D24" s="115">
        <v>15.98</v>
      </c>
      <c r="E24" s="98">
        <v>5129.58</v>
      </c>
      <c r="F24" s="101" t="s">
        <v>12</v>
      </c>
    </row>
    <row r="25" spans="2:12" ht="12.5">
      <c r="B25" s="114">
        <v>45546.381944444445</v>
      </c>
      <c r="C25" s="100">
        <v>335</v>
      </c>
      <c r="D25" s="115">
        <v>15.98</v>
      </c>
      <c r="E25" s="98">
        <v>5353.3</v>
      </c>
      <c r="F25" s="101" t="s">
        <v>12</v>
      </c>
    </row>
    <row r="26" spans="2:12" ht="12.5">
      <c r="B26" s="114">
        <v>45546.382638888892</v>
      </c>
      <c r="C26" s="100">
        <v>64</v>
      </c>
      <c r="D26" s="115">
        <v>15.98</v>
      </c>
      <c r="E26" s="98">
        <v>1022.72</v>
      </c>
      <c r="F26" s="101" t="s">
        <v>12</v>
      </c>
    </row>
    <row r="27" spans="2:12" ht="12.5">
      <c r="B27" s="114">
        <v>45546.383333333331</v>
      </c>
      <c r="C27" s="100">
        <v>269</v>
      </c>
      <c r="D27" s="115">
        <v>15.96</v>
      </c>
      <c r="E27" s="98">
        <v>4293.24</v>
      </c>
      <c r="F27" s="101" t="s">
        <v>12</v>
      </c>
    </row>
    <row r="28" spans="2:12" ht="12.5">
      <c r="B28" s="114">
        <v>45546.383333333331</v>
      </c>
      <c r="C28" s="100">
        <v>277</v>
      </c>
      <c r="D28" s="115">
        <v>15.96</v>
      </c>
      <c r="E28" s="98">
        <v>4420.92</v>
      </c>
      <c r="F28" s="101" t="s">
        <v>12</v>
      </c>
    </row>
    <row r="29" spans="2:12" ht="12.5">
      <c r="B29" s="114">
        <v>45546.383333333331</v>
      </c>
      <c r="C29" s="100">
        <v>277</v>
      </c>
      <c r="D29" s="115">
        <v>15.96</v>
      </c>
      <c r="E29" s="98">
        <v>4420.92</v>
      </c>
      <c r="F29" s="101" t="s">
        <v>12</v>
      </c>
    </row>
    <row r="30" spans="2:12" ht="12.5">
      <c r="B30" s="114">
        <v>45546.383333333331</v>
      </c>
      <c r="C30" s="100">
        <v>270</v>
      </c>
      <c r="D30" s="115">
        <v>15.97</v>
      </c>
      <c r="E30" s="98">
        <v>4311.9000000000005</v>
      </c>
      <c r="F30" s="101" t="s">
        <v>12</v>
      </c>
    </row>
    <row r="31" spans="2:12" ht="12.5">
      <c r="B31" s="114">
        <v>45546.383333333331</v>
      </c>
      <c r="C31" s="100">
        <v>294</v>
      </c>
      <c r="D31" s="115">
        <v>15.97</v>
      </c>
      <c r="E31" s="98">
        <v>4695.18</v>
      </c>
      <c r="F31" s="101" t="s">
        <v>12</v>
      </c>
    </row>
    <row r="32" spans="2:12" ht="12.5">
      <c r="B32" s="114">
        <v>45546.383333333331</v>
      </c>
      <c r="C32" s="100">
        <v>273</v>
      </c>
      <c r="D32" s="115">
        <v>15.97</v>
      </c>
      <c r="E32" s="98">
        <v>4359.8100000000004</v>
      </c>
      <c r="F32" s="101" t="s">
        <v>12</v>
      </c>
    </row>
    <row r="33" spans="2:6" ht="12.5">
      <c r="B33" s="114">
        <v>45546.39166666667</v>
      </c>
      <c r="C33" s="100">
        <v>138</v>
      </c>
      <c r="D33" s="115">
        <v>15.99</v>
      </c>
      <c r="E33" s="98">
        <v>2206.62</v>
      </c>
      <c r="F33" s="101" t="s">
        <v>12</v>
      </c>
    </row>
    <row r="34" spans="2:6" ht="12.5">
      <c r="B34" s="114">
        <v>45546.39166666667</v>
      </c>
      <c r="C34" s="100">
        <v>135</v>
      </c>
      <c r="D34" s="115">
        <v>15.99</v>
      </c>
      <c r="E34" s="98">
        <v>2158.65</v>
      </c>
      <c r="F34" s="101" t="s">
        <v>12</v>
      </c>
    </row>
    <row r="35" spans="2:6" ht="12.5">
      <c r="B35" s="114">
        <v>45546.393750000003</v>
      </c>
      <c r="C35" s="100">
        <v>62</v>
      </c>
      <c r="D35" s="115">
        <v>15.99</v>
      </c>
      <c r="E35" s="98">
        <v>991.38</v>
      </c>
      <c r="F35" s="101" t="s">
        <v>12</v>
      </c>
    </row>
    <row r="36" spans="2:6" ht="12.5">
      <c r="B36" s="114">
        <v>45546.395833333336</v>
      </c>
      <c r="C36" s="100">
        <v>209</v>
      </c>
      <c r="D36" s="115">
        <v>16.010000000000002</v>
      </c>
      <c r="E36" s="98">
        <v>3346.09</v>
      </c>
      <c r="F36" s="101" t="s">
        <v>12</v>
      </c>
    </row>
    <row r="37" spans="2:6" ht="12.5">
      <c r="B37" s="114">
        <v>45546.395833333336</v>
      </c>
      <c r="C37" s="100">
        <v>61</v>
      </c>
      <c r="D37" s="115">
        <v>16.010000000000002</v>
      </c>
      <c r="E37" s="98">
        <v>976.61000000000013</v>
      </c>
      <c r="F37" s="101" t="s">
        <v>12</v>
      </c>
    </row>
    <row r="38" spans="2:6" ht="12.5">
      <c r="B38" s="114">
        <v>45546.396527777775</v>
      </c>
      <c r="C38" s="100">
        <v>274</v>
      </c>
      <c r="D38" s="115">
        <v>16.010000000000002</v>
      </c>
      <c r="E38" s="98">
        <v>4386.7400000000007</v>
      </c>
      <c r="F38" s="101" t="s">
        <v>12</v>
      </c>
    </row>
    <row r="39" spans="2:6" ht="12.5">
      <c r="B39" s="114">
        <v>45546.397222222222</v>
      </c>
      <c r="C39" s="100">
        <v>265</v>
      </c>
      <c r="D39" s="115">
        <v>16</v>
      </c>
      <c r="E39" s="98">
        <v>4240</v>
      </c>
      <c r="F39" s="101" t="s">
        <v>12</v>
      </c>
    </row>
    <row r="40" spans="2:6" ht="12.5">
      <c r="B40" s="114">
        <v>45546.397222222222</v>
      </c>
      <c r="C40" s="100">
        <v>275</v>
      </c>
      <c r="D40" s="115">
        <v>16</v>
      </c>
      <c r="E40" s="98">
        <v>4400</v>
      </c>
      <c r="F40" s="101" t="s">
        <v>12</v>
      </c>
    </row>
    <row r="41" spans="2:6" ht="12.5">
      <c r="B41" s="114">
        <v>45546.397222222222</v>
      </c>
      <c r="C41" s="100">
        <v>30</v>
      </c>
      <c r="D41" s="115">
        <v>16</v>
      </c>
      <c r="E41" s="98">
        <v>480</v>
      </c>
      <c r="F41" s="101" t="s">
        <v>12</v>
      </c>
    </row>
    <row r="42" spans="2:6" ht="12.5">
      <c r="B42" s="114">
        <v>45546.397916666669</v>
      </c>
      <c r="C42" s="100">
        <v>274</v>
      </c>
      <c r="D42" s="115">
        <v>15.99</v>
      </c>
      <c r="E42" s="98">
        <v>4381.26</v>
      </c>
      <c r="F42" s="101" t="s">
        <v>12</v>
      </c>
    </row>
    <row r="43" spans="2:6" ht="12.5">
      <c r="B43" s="114">
        <v>45546.397916666669</v>
      </c>
      <c r="C43" s="100">
        <v>291</v>
      </c>
      <c r="D43" s="115">
        <v>16</v>
      </c>
      <c r="E43" s="98">
        <v>4656</v>
      </c>
      <c r="F43" s="101" t="s">
        <v>12</v>
      </c>
    </row>
    <row r="44" spans="2:6" ht="12.5">
      <c r="B44" s="114">
        <v>45546.397916666669</v>
      </c>
      <c r="C44" s="100">
        <v>953</v>
      </c>
      <c r="D44" s="115">
        <v>16.010000000000002</v>
      </c>
      <c r="E44" s="98">
        <v>15257.53</v>
      </c>
      <c r="F44" s="101" t="s">
        <v>12</v>
      </c>
    </row>
    <row r="45" spans="2:6" ht="12.5">
      <c r="B45" s="114">
        <v>45546.397916666669</v>
      </c>
      <c r="C45" s="100">
        <v>47</v>
      </c>
      <c r="D45" s="115">
        <v>16</v>
      </c>
      <c r="E45" s="98">
        <v>752</v>
      </c>
      <c r="F45" s="101" t="s">
        <v>12</v>
      </c>
    </row>
    <row r="46" spans="2:6" ht="12.5">
      <c r="B46" s="114">
        <v>45546.401388888888</v>
      </c>
      <c r="C46" s="100">
        <v>281</v>
      </c>
      <c r="D46" s="115">
        <v>15.98</v>
      </c>
      <c r="E46" s="98">
        <v>4490.38</v>
      </c>
      <c r="F46" s="101" t="s">
        <v>12</v>
      </c>
    </row>
    <row r="47" spans="2:6" ht="12.5">
      <c r="B47" s="114">
        <v>45546.401388888888</v>
      </c>
      <c r="C47" s="100">
        <v>275</v>
      </c>
      <c r="D47" s="115">
        <v>15.98</v>
      </c>
      <c r="E47" s="98">
        <v>4394.5</v>
      </c>
      <c r="F47" s="101" t="s">
        <v>12</v>
      </c>
    </row>
    <row r="48" spans="2:6" ht="12.5">
      <c r="B48" s="114">
        <v>45546.406944444447</v>
      </c>
      <c r="C48" s="100">
        <v>275</v>
      </c>
      <c r="D48" s="115">
        <v>15.97</v>
      </c>
      <c r="E48" s="98">
        <v>4391.75</v>
      </c>
      <c r="F48" s="101" t="s">
        <v>12</v>
      </c>
    </row>
    <row r="49" spans="2:6" ht="12.5">
      <c r="B49" s="114">
        <v>45546.406944444447</v>
      </c>
      <c r="C49" s="100">
        <v>223</v>
      </c>
      <c r="D49" s="115">
        <v>15.97</v>
      </c>
      <c r="E49" s="98">
        <v>3561.31</v>
      </c>
      <c r="F49" s="101" t="s">
        <v>12</v>
      </c>
    </row>
    <row r="50" spans="2:6" ht="12.5">
      <c r="B50" s="114">
        <v>45546.406944444447</v>
      </c>
      <c r="C50" s="100">
        <v>47</v>
      </c>
      <c r="D50" s="115">
        <v>15.97</v>
      </c>
      <c r="E50" s="98">
        <v>750.59</v>
      </c>
      <c r="F50" s="101" t="s">
        <v>12</v>
      </c>
    </row>
    <row r="51" spans="2:6" ht="12.5">
      <c r="B51" s="114">
        <v>45546.406944444447</v>
      </c>
      <c r="C51" s="100">
        <v>606</v>
      </c>
      <c r="D51" s="115">
        <v>15.97</v>
      </c>
      <c r="E51" s="98">
        <v>9677.82</v>
      </c>
      <c r="F51" s="101" t="s">
        <v>12</v>
      </c>
    </row>
    <row r="52" spans="2:6" ht="12.5">
      <c r="B52" s="114">
        <v>45546.42291666667</v>
      </c>
      <c r="C52" s="100">
        <v>282</v>
      </c>
      <c r="D52" s="115">
        <v>15.98</v>
      </c>
      <c r="E52" s="98">
        <v>4506.3599999999997</v>
      </c>
      <c r="F52" s="101" t="s">
        <v>12</v>
      </c>
    </row>
    <row r="53" spans="2:6" ht="12.5">
      <c r="B53" s="114">
        <v>45546.42291666667</v>
      </c>
      <c r="C53" s="100">
        <v>125</v>
      </c>
      <c r="D53" s="115">
        <v>15.99</v>
      </c>
      <c r="E53" s="98">
        <v>1998.75</v>
      </c>
      <c r="F53" s="101" t="s">
        <v>12</v>
      </c>
    </row>
    <row r="54" spans="2:6" ht="12.5">
      <c r="B54" s="114">
        <v>45546.42291666667</v>
      </c>
      <c r="C54" s="100">
        <v>266</v>
      </c>
      <c r="D54" s="115">
        <v>15.99</v>
      </c>
      <c r="E54" s="98">
        <v>4253.34</v>
      </c>
      <c r="F54" s="101" t="s">
        <v>12</v>
      </c>
    </row>
    <row r="55" spans="2:6" ht="12.5">
      <c r="B55" s="114">
        <v>45546.42291666667</v>
      </c>
      <c r="C55" s="100">
        <v>400</v>
      </c>
      <c r="D55" s="115">
        <v>15.99</v>
      </c>
      <c r="E55" s="98">
        <v>6396</v>
      </c>
      <c r="F55" s="101" t="s">
        <v>12</v>
      </c>
    </row>
    <row r="56" spans="2:6" ht="12.5">
      <c r="B56" s="114">
        <v>45546.42291666667</v>
      </c>
      <c r="C56" s="100">
        <v>266</v>
      </c>
      <c r="D56" s="115">
        <v>15.99</v>
      </c>
      <c r="E56" s="98">
        <v>4253.34</v>
      </c>
      <c r="F56" s="101" t="s">
        <v>12</v>
      </c>
    </row>
    <row r="57" spans="2:6" ht="12.5">
      <c r="B57" s="114">
        <v>45546.42291666667</v>
      </c>
      <c r="C57" s="100">
        <v>846</v>
      </c>
      <c r="D57" s="115">
        <v>15.99</v>
      </c>
      <c r="E57" s="98">
        <v>13527.54</v>
      </c>
      <c r="F57" s="101" t="s">
        <v>12</v>
      </c>
    </row>
    <row r="58" spans="2:6" ht="12.5">
      <c r="B58" s="114">
        <v>45546.42291666667</v>
      </c>
      <c r="C58" s="100">
        <v>589</v>
      </c>
      <c r="D58" s="115">
        <v>16</v>
      </c>
      <c r="E58" s="98">
        <v>9424</v>
      </c>
      <c r="F58" s="101" t="s">
        <v>12</v>
      </c>
    </row>
    <row r="59" spans="2:6" ht="12.5">
      <c r="B59" s="114">
        <v>45546.42291666667</v>
      </c>
      <c r="C59" s="100">
        <v>150</v>
      </c>
      <c r="D59" s="115">
        <v>16.010000000000002</v>
      </c>
      <c r="E59" s="98">
        <v>2401.5000000000005</v>
      </c>
      <c r="F59" s="101" t="s">
        <v>12</v>
      </c>
    </row>
    <row r="60" spans="2:6" ht="12.5">
      <c r="B60" s="114">
        <v>45546.42291666667</v>
      </c>
      <c r="C60" s="100">
        <v>125</v>
      </c>
      <c r="D60" s="115">
        <v>16.010000000000002</v>
      </c>
      <c r="E60" s="98">
        <v>2001.2500000000002</v>
      </c>
      <c r="F60" s="101" t="s">
        <v>12</v>
      </c>
    </row>
    <row r="61" spans="2:6" ht="12.5">
      <c r="B61" s="114">
        <v>45546.429861111108</v>
      </c>
      <c r="C61" s="100">
        <v>551</v>
      </c>
      <c r="D61" s="115">
        <v>15.96</v>
      </c>
      <c r="E61" s="98">
        <v>8793.9600000000009</v>
      </c>
      <c r="F61" s="101" t="s">
        <v>12</v>
      </c>
    </row>
    <row r="62" spans="2:6" ht="12.5">
      <c r="B62" s="114">
        <v>45546.436111111114</v>
      </c>
      <c r="C62" s="100">
        <v>645</v>
      </c>
      <c r="D62" s="115">
        <v>15.96</v>
      </c>
      <c r="E62" s="98">
        <v>10294.200000000001</v>
      </c>
      <c r="F62" s="101" t="s">
        <v>12</v>
      </c>
    </row>
    <row r="63" spans="2:6" ht="12.5">
      <c r="B63" s="114">
        <v>45546.44027777778</v>
      </c>
      <c r="C63" s="100">
        <v>609</v>
      </c>
      <c r="D63" s="115">
        <v>15.95</v>
      </c>
      <c r="E63" s="98">
        <v>9713.5499999999993</v>
      </c>
      <c r="F63" s="101" t="s">
        <v>12</v>
      </c>
    </row>
    <row r="64" spans="2:6" ht="12.5">
      <c r="B64" s="114">
        <v>45546.44027777778</v>
      </c>
      <c r="C64" s="100">
        <v>290</v>
      </c>
      <c r="D64" s="115">
        <v>15.95</v>
      </c>
      <c r="E64" s="98">
        <v>4625.5</v>
      </c>
      <c r="F64" s="101" t="s">
        <v>12</v>
      </c>
    </row>
    <row r="65" spans="2:6" ht="12.5">
      <c r="B65" s="114">
        <v>45546.44027777778</v>
      </c>
      <c r="C65" s="100">
        <v>297</v>
      </c>
      <c r="D65" s="115">
        <v>15.95</v>
      </c>
      <c r="E65" s="98">
        <v>4737.1499999999996</v>
      </c>
      <c r="F65" s="101" t="s">
        <v>12</v>
      </c>
    </row>
    <row r="66" spans="2:6" ht="12.5">
      <c r="B66" s="114">
        <v>45546.441666666666</v>
      </c>
      <c r="C66" s="100">
        <v>268</v>
      </c>
      <c r="D66" s="115">
        <v>15.94</v>
      </c>
      <c r="E66" s="98">
        <v>4271.92</v>
      </c>
      <c r="F66" s="101" t="s">
        <v>12</v>
      </c>
    </row>
    <row r="67" spans="2:6" ht="12.5">
      <c r="B67" s="114">
        <v>45546.445138888892</v>
      </c>
      <c r="C67" s="100">
        <v>295</v>
      </c>
      <c r="D67" s="115">
        <v>15.92</v>
      </c>
      <c r="E67" s="98">
        <v>4696.3999999999996</v>
      </c>
      <c r="F67" s="101" t="s">
        <v>12</v>
      </c>
    </row>
    <row r="68" spans="2:6" ht="12.5">
      <c r="B68" s="114">
        <v>45546.445138888892</v>
      </c>
      <c r="C68" s="100">
        <v>278</v>
      </c>
      <c r="D68" s="115">
        <v>15.92</v>
      </c>
      <c r="E68" s="98">
        <v>4425.76</v>
      </c>
      <c r="F68" s="101" t="s">
        <v>12</v>
      </c>
    </row>
    <row r="69" spans="2:6" ht="12.5">
      <c r="B69" s="114">
        <v>45546.45416666667</v>
      </c>
      <c r="C69" s="100">
        <v>317</v>
      </c>
      <c r="D69" s="115">
        <v>15.95</v>
      </c>
      <c r="E69" s="98">
        <v>5056.1499999999996</v>
      </c>
      <c r="F69" s="101" t="s">
        <v>12</v>
      </c>
    </row>
    <row r="70" spans="2:6" ht="12.5">
      <c r="B70" s="114">
        <v>45546.459722222222</v>
      </c>
      <c r="C70" s="100">
        <v>54</v>
      </c>
      <c r="D70" s="115">
        <v>15.95</v>
      </c>
      <c r="E70" s="98">
        <v>861.3</v>
      </c>
      <c r="F70" s="101" t="s">
        <v>12</v>
      </c>
    </row>
    <row r="71" spans="2:6" ht="12.5">
      <c r="B71" s="114">
        <v>45546.459722222222</v>
      </c>
      <c r="C71" s="100">
        <v>2</v>
      </c>
      <c r="D71" s="115">
        <v>15.95</v>
      </c>
      <c r="E71" s="98">
        <v>31.9</v>
      </c>
      <c r="F71" s="101" t="s">
        <v>12</v>
      </c>
    </row>
    <row r="72" spans="2:6" ht="12.5">
      <c r="B72" s="114">
        <v>45546.460416666669</v>
      </c>
      <c r="C72" s="100">
        <v>275</v>
      </c>
      <c r="D72" s="115">
        <v>15.95</v>
      </c>
      <c r="E72" s="98">
        <v>4386.25</v>
      </c>
      <c r="F72" s="101" t="s">
        <v>12</v>
      </c>
    </row>
    <row r="73" spans="2:6" ht="12.5">
      <c r="B73" s="114">
        <v>45546.460416666669</v>
      </c>
      <c r="C73" s="100">
        <v>198</v>
      </c>
      <c r="D73" s="115">
        <v>15.95</v>
      </c>
      <c r="E73" s="98">
        <v>3158.1</v>
      </c>
      <c r="F73" s="101" t="s">
        <v>12</v>
      </c>
    </row>
    <row r="74" spans="2:6" ht="12.5">
      <c r="B74" s="114">
        <v>45546.460416666669</v>
      </c>
      <c r="C74" s="100">
        <v>290</v>
      </c>
      <c r="D74" s="115">
        <v>15.95</v>
      </c>
      <c r="E74" s="98">
        <v>4625.5</v>
      </c>
      <c r="F74" s="101" t="s">
        <v>12</v>
      </c>
    </row>
    <row r="75" spans="2:6" ht="12.5">
      <c r="B75" s="114">
        <v>45546.460416666669</v>
      </c>
      <c r="C75" s="100">
        <v>63</v>
      </c>
      <c r="D75" s="115">
        <v>15.95</v>
      </c>
      <c r="E75" s="98">
        <v>1004.8499999999999</v>
      </c>
      <c r="F75" s="101" t="s">
        <v>12</v>
      </c>
    </row>
    <row r="76" spans="2:6" ht="12.5">
      <c r="B76" s="114">
        <v>45546.462500000001</v>
      </c>
      <c r="C76" s="100">
        <v>174</v>
      </c>
      <c r="D76" s="115">
        <v>15.96</v>
      </c>
      <c r="E76" s="98">
        <v>2777.04</v>
      </c>
      <c r="F76" s="101" t="s">
        <v>12</v>
      </c>
    </row>
    <row r="77" spans="2:6" ht="12.5">
      <c r="B77" s="114">
        <v>45546.462500000001</v>
      </c>
      <c r="C77" s="100">
        <v>347</v>
      </c>
      <c r="D77" s="115">
        <v>15.96</v>
      </c>
      <c r="E77" s="98">
        <v>5538.12</v>
      </c>
      <c r="F77" s="101" t="s">
        <v>12</v>
      </c>
    </row>
    <row r="78" spans="2:6" ht="12.5">
      <c r="B78" s="114">
        <v>45546.462500000001</v>
      </c>
      <c r="C78" s="100">
        <v>274</v>
      </c>
      <c r="D78" s="115">
        <v>15.96</v>
      </c>
      <c r="E78" s="98">
        <v>4373.04</v>
      </c>
      <c r="F78" s="101" t="s">
        <v>12</v>
      </c>
    </row>
    <row r="79" spans="2:6" ht="12.5">
      <c r="B79" s="114">
        <v>45546.462500000001</v>
      </c>
      <c r="C79" s="100">
        <v>104</v>
      </c>
      <c r="D79" s="115">
        <v>15.96</v>
      </c>
      <c r="E79" s="98">
        <v>1659.8400000000001</v>
      </c>
      <c r="F79" s="101" t="s">
        <v>12</v>
      </c>
    </row>
    <row r="80" spans="2:6" ht="12.5">
      <c r="B80" s="114">
        <v>45546.473611111112</v>
      </c>
      <c r="C80" s="100">
        <v>248</v>
      </c>
      <c r="D80" s="115">
        <v>15.98</v>
      </c>
      <c r="E80" s="98">
        <v>3963.04</v>
      </c>
      <c r="F80" s="101" t="s">
        <v>12</v>
      </c>
    </row>
    <row r="81" spans="2:6" ht="12.5">
      <c r="B81" s="114">
        <v>45546.473611111112</v>
      </c>
      <c r="C81" s="100">
        <v>39</v>
      </c>
      <c r="D81" s="115">
        <v>15.98</v>
      </c>
      <c r="E81" s="98">
        <v>623.22</v>
      </c>
      <c r="F81" s="101" t="s">
        <v>12</v>
      </c>
    </row>
    <row r="82" spans="2:6" ht="12.5">
      <c r="B82" s="114">
        <v>45546.474999999999</v>
      </c>
      <c r="C82" s="100">
        <v>546</v>
      </c>
      <c r="D82" s="115">
        <v>15.97</v>
      </c>
      <c r="E82" s="98">
        <v>8719.6200000000008</v>
      </c>
      <c r="F82" s="101" t="s">
        <v>12</v>
      </c>
    </row>
    <row r="83" spans="2:6" ht="12.5">
      <c r="B83" s="114">
        <v>45546.474999999999</v>
      </c>
      <c r="C83" s="100">
        <v>12</v>
      </c>
      <c r="D83" s="115">
        <v>15.97</v>
      </c>
      <c r="E83" s="98">
        <v>191.64000000000001</v>
      </c>
      <c r="F83" s="101" t="s">
        <v>12</v>
      </c>
    </row>
    <row r="84" spans="2:6" ht="12.5">
      <c r="B84" s="114">
        <v>45546.474999999999</v>
      </c>
      <c r="C84" s="100">
        <v>272</v>
      </c>
      <c r="D84" s="115">
        <v>15.97</v>
      </c>
      <c r="E84" s="98">
        <v>4343.84</v>
      </c>
      <c r="F84" s="101" t="s">
        <v>12</v>
      </c>
    </row>
    <row r="85" spans="2:6" ht="12.5">
      <c r="B85" s="114">
        <v>45546.474999999999</v>
      </c>
      <c r="C85" s="100">
        <v>262</v>
      </c>
      <c r="D85" s="115">
        <v>15.97</v>
      </c>
      <c r="E85" s="98">
        <v>4184.1400000000003</v>
      </c>
      <c r="F85" s="101" t="s">
        <v>12</v>
      </c>
    </row>
    <row r="86" spans="2:6" ht="12.5">
      <c r="B86" s="114">
        <v>45546.474999999999</v>
      </c>
      <c r="C86" s="100">
        <v>265</v>
      </c>
      <c r="D86" s="115">
        <v>15.97</v>
      </c>
      <c r="E86" s="98">
        <v>4232.05</v>
      </c>
      <c r="F86" s="101" t="s">
        <v>12</v>
      </c>
    </row>
    <row r="87" spans="2:6" ht="12.5">
      <c r="B87" s="114">
        <v>45546.474999999999</v>
      </c>
      <c r="C87" s="100">
        <v>279</v>
      </c>
      <c r="D87" s="115">
        <v>15.97</v>
      </c>
      <c r="E87" s="98">
        <v>4455.63</v>
      </c>
      <c r="F87" s="101" t="s">
        <v>12</v>
      </c>
    </row>
    <row r="88" spans="2:6" ht="12.5">
      <c r="B88" s="114">
        <v>45546.487500000003</v>
      </c>
      <c r="C88" s="100">
        <v>311</v>
      </c>
      <c r="D88" s="115">
        <v>15.98</v>
      </c>
      <c r="E88" s="98">
        <v>4969.78</v>
      </c>
      <c r="F88" s="101" t="s">
        <v>12</v>
      </c>
    </row>
    <row r="89" spans="2:6" ht="12.5">
      <c r="B89" s="114">
        <v>45546.487500000003</v>
      </c>
      <c r="C89" s="100">
        <v>271</v>
      </c>
      <c r="D89" s="115">
        <v>15.98</v>
      </c>
      <c r="E89" s="98">
        <v>4330.58</v>
      </c>
      <c r="F89" s="101" t="s">
        <v>12</v>
      </c>
    </row>
    <row r="90" spans="2:6" ht="12.5">
      <c r="B90" s="114">
        <v>45546.487500000003</v>
      </c>
      <c r="C90" s="100">
        <v>307</v>
      </c>
      <c r="D90" s="115">
        <v>15.98</v>
      </c>
      <c r="E90" s="98">
        <v>4905.8600000000006</v>
      </c>
      <c r="F90" s="101" t="s">
        <v>12</v>
      </c>
    </row>
    <row r="91" spans="2:6" ht="12.5">
      <c r="B91" s="114">
        <v>45546.487500000003</v>
      </c>
      <c r="C91" s="100">
        <v>287</v>
      </c>
      <c r="D91" s="115">
        <v>15.98</v>
      </c>
      <c r="E91" s="98">
        <v>4586.26</v>
      </c>
      <c r="F91" s="101" t="s">
        <v>12</v>
      </c>
    </row>
    <row r="92" spans="2:6" ht="12.5">
      <c r="B92" s="114">
        <v>45546.487500000003</v>
      </c>
      <c r="C92" s="100">
        <v>2</v>
      </c>
      <c r="D92" s="115">
        <v>15.98</v>
      </c>
      <c r="E92" s="98">
        <v>31.96</v>
      </c>
      <c r="F92" s="101" t="s">
        <v>12</v>
      </c>
    </row>
    <row r="93" spans="2:6" ht="12.5">
      <c r="B93" s="114">
        <v>45546.487500000003</v>
      </c>
      <c r="C93" s="100">
        <v>272</v>
      </c>
      <c r="D93" s="115">
        <v>15.98</v>
      </c>
      <c r="E93" s="98">
        <v>4346.5600000000004</v>
      </c>
      <c r="F93" s="101" t="s">
        <v>12</v>
      </c>
    </row>
    <row r="94" spans="2:6" ht="12.5">
      <c r="B94" s="114">
        <v>45546.487500000003</v>
      </c>
      <c r="C94" s="100">
        <v>4</v>
      </c>
      <c r="D94" s="115">
        <v>15.98</v>
      </c>
      <c r="E94" s="98">
        <v>63.92</v>
      </c>
      <c r="F94" s="101" t="s">
        <v>12</v>
      </c>
    </row>
    <row r="95" spans="2:6" ht="12.5">
      <c r="B95" s="114">
        <v>45546.489583333336</v>
      </c>
      <c r="C95" s="100">
        <v>296</v>
      </c>
      <c r="D95" s="115">
        <v>15.97</v>
      </c>
      <c r="E95" s="98">
        <v>4727.12</v>
      </c>
      <c r="F95" s="101" t="s">
        <v>12</v>
      </c>
    </row>
    <row r="96" spans="2:6" ht="12.5">
      <c r="B96" s="114">
        <v>45546.504166666666</v>
      </c>
      <c r="C96" s="100">
        <v>305</v>
      </c>
      <c r="D96" s="115">
        <v>15.99</v>
      </c>
      <c r="E96" s="98">
        <v>4876.95</v>
      </c>
      <c r="F96" s="101" t="s">
        <v>12</v>
      </c>
    </row>
    <row r="97" spans="2:6" ht="12.5">
      <c r="B97" s="114">
        <v>45546.505555555559</v>
      </c>
      <c r="C97" s="100">
        <v>298</v>
      </c>
      <c r="D97" s="115">
        <v>15.99</v>
      </c>
      <c r="E97" s="98">
        <v>4765.0200000000004</v>
      </c>
      <c r="F97" s="101" t="s">
        <v>12</v>
      </c>
    </row>
    <row r="98" spans="2:6" ht="12.5">
      <c r="B98" s="114">
        <v>45546.505555555559</v>
      </c>
      <c r="C98" s="100">
        <v>536</v>
      </c>
      <c r="D98" s="115">
        <v>15.99</v>
      </c>
      <c r="E98" s="98">
        <v>8570.64</v>
      </c>
      <c r="F98" s="101" t="s">
        <v>12</v>
      </c>
    </row>
    <row r="99" spans="2:6" ht="12.5">
      <c r="B99" s="114">
        <v>45546.505555555559</v>
      </c>
      <c r="C99" s="100">
        <v>298</v>
      </c>
      <c r="D99" s="115">
        <v>15.99</v>
      </c>
      <c r="E99" s="98">
        <v>4765.0200000000004</v>
      </c>
      <c r="F99" s="101" t="s">
        <v>12</v>
      </c>
    </row>
    <row r="100" spans="2:6" ht="12.5">
      <c r="B100" s="114">
        <v>45546.510416666664</v>
      </c>
      <c r="C100" s="100">
        <v>382</v>
      </c>
      <c r="D100" s="115">
        <v>16.059999999999999</v>
      </c>
      <c r="E100" s="98">
        <v>6134.9199999999992</v>
      </c>
      <c r="F100" s="101" t="s">
        <v>12</v>
      </c>
    </row>
    <row r="101" spans="2:6" ht="12.5">
      <c r="B101" s="114">
        <v>45546.510416666664</v>
      </c>
      <c r="C101" s="100">
        <v>182</v>
      </c>
      <c r="D101" s="115">
        <v>16.059999999999999</v>
      </c>
      <c r="E101" s="98">
        <v>2922.9199999999996</v>
      </c>
      <c r="F101" s="101" t="s">
        <v>12</v>
      </c>
    </row>
    <row r="102" spans="2:6" ht="12.5">
      <c r="B102" s="114">
        <v>45546.519444444442</v>
      </c>
      <c r="C102" s="100">
        <v>270</v>
      </c>
      <c r="D102" s="115">
        <v>16.05</v>
      </c>
      <c r="E102" s="98">
        <v>4333.5</v>
      </c>
      <c r="F102" s="101" t="s">
        <v>12</v>
      </c>
    </row>
    <row r="103" spans="2:6" ht="12.5">
      <c r="B103" s="114">
        <v>45546.519444444442</v>
      </c>
      <c r="C103" s="100">
        <v>182</v>
      </c>
      <c r="D103" s="115">
        <v>16.05</v>
      </c>
      <c r="E103" s="98">
        <v>2921.1</v>
      </c>
      <c r="F103" s="101" t="s">
        <v>12</v>
      </c>
    </row>
    <row r="104" spans="2:6" ht="12.5">
      <c r="B104" s="114">
        <v>45546.519444444442</v>
      </c>
      <c r="C104" s="100">
        <v>94</v>
      </c>
      <c r="D104" s="115">
        <v>16.05</v>
      </c>
      <c r="E104" s="98">
        <v>1508.7</v>
      </c>
      <c r="F104" s="101" t="s">
        <v>12</v>
      </c>
    </row>
    <row r="105" spans="2:6" ht="12.5">
      <c r="B105" s="114">
        <v>45546.522916666669</v>
      </c>
      <c r="C105" s="100">
        <v>286</v>
      </c>
      <c r="D105" s="115">
        <v>16.05</v>
      </c>
      <c r="E105" s="98">
        <v>4590.3</v>
      </c>
      <c r="F105" s="101" t="s">
        <v>12</v>
      </c>
    </row>
    <row r="106" spans="2:6" ht="12.5">
      <c r="B106" s="114">
        <v>45546.522916666669</v>
      </c>
      <c r="C106" s="100">
        <v>497</v>
      </c>
      <c r="D106" s="115">
        <v>16.05</v>
      </c>
      <c r="E106" s="98">
        <v>7976.85</v>
      </c>
      <c r="F106" s="101" t="s">
        <v>12</v>
      </c>
    </row>
    <row r="107" spans="2:6" ht="12.5">
      <c r="B107" s="114">
        <v>45546.538194444445</v>
      </c>
      <c r="C107" s="100">
        <v>272</v>
      </c>
      <c r="D107" s="115">
        <v>16.05</v>
      </c>
      <c r="E107" s="98">
        <v>4365.6000000000004</v>
      </c>
      <c r="F107" s="101" t="s">
        <v>12</v>
      </c>
    </row>
    <row r="108" spans="2:6" ht="12.5">
      <c r="B108" s="114">
        <v>45546.538194444445</v>
      </c>
      <c r="C108" s="100">
        <v>185</v>
      </c>
      <c r="D108" s="115">
        <v>16.05</v>
      </c>
      <c r="E108" s="98">
        <v>2969.25</v>
      </c>
      <c r="F108" s="101" t="s">
        <v>12</v>
      </c>
    </row>
    <row r="109" spans="2:6" ht="12.5">
      <c r="B109" s="114">
        <v>45546.538888888892</v>
      </c>
      <c r="C109" s="100">
        <v>334</v>
      </c>
      <c r="D109" s="115">
        <v>16.05</v>
      </c>
      <c r="E109" s="98">
        <v>5360.7</v>
      </c>
      <c r="F109" s="101" t="s">
        <v>12</v>
      </c>
    </row>
    <row r="110" spans="2:6" ht="12.5">
      <c r="B110" s="114">
        <v>45546.538888888892</v>
      </c>
      <c r="C110" s="100">
        <v>213</v>
      </c>
      <c r="D110" s="115">
        <v>16.05</v>
      </c>
      <c r="E110" s="98">
        <v>3418.65</v>
      </c>
      <c r="F110" s="101" t="s">
        <v>12</v>
      </c>
    </row>
    <row r="111" spans="2:6" ht="12.5">
      <c r="B111" s="114">
        <v>45546.538888888892</v>
      </c>
      <c r="C111" s="100">
        <v>287</v>
      </c>
      <c r="D111" s="115">
        <v>16.05</v>
      </c>
      <c r="E111" s="98">
        <v>4606.3500000000004</v>
      </c>
      <c r="F111" s="101" t="s">
        <v>12</v>
      </c>
    </row>
    <row r="112" spans="2:6" ht="12.5">
      <c r="B112" s="114">
        <v>45546.538888888892</v>
      </c>
      <c r="C112" s="100">
        <v>295</v>
      </c>
      <c r="D112" s="115">
        <v>16.05</v>
      </c>
      <c r="E112" s="98">
        <v>4734.75</v>
      </c>
      <c r="F112" s="101" t="s">
        <v>12</v>
      </c>
    </row>
    <row r="113" spans="2:6" ht="12.5">
      <c r="B113" s="114">
        <v>45546.538888888892</v>
      </c>
      <c r="C113" s="100">
        <v>341</v>
      </c>
      <c r="D113" s="115">
        <v>16.05</v>
      </c>
      <c r="E113" s="98">
        <v>5473.05</v>
      </c>
      <c r="F113" s="101" t="s">
        <v>12</v>
      </c>
    </row>
    <row r="114" spans="2:6" ht="12.5">
      <c r="B114" s="114">
        <v>45546.54583333333</v>
      </c>
      <c r="C114" s="100">
        <v>283</v>
      </c>
      <c r="D114" s="115">
        <v>16.03</v>
      </c>
      <c r="E114" s="98">
        <v>4536.4900000000007</v>
      </c>
      <c r="F114" s="101" t="s">
        <v>12</v>
      </c>
    </row>
    <row r="115" spans="2:6" ht="12.5">
      <c r="B115" s="114">
        <v>45546.549305555556</v>
      </c>
      <c r="C115" s="100">
        <v>12</v>
      </c>
      <c r="D115" s="115">
        <v>16.02</v>
      </c>
      <c r="E115" s="98">
        <v>192.24</v>
      </c>
      <c r="F115" s="101" t="s">
        <v>12</v>
      </c>
    </row>
    <row r="116" spans="2:6" ht="12.5">
      <c r="B116" s="114">
        <v>45546.55</v>
      </c>
      <c r="C116" s="100">
        <v>265</v>
      </c>
      <c r="D116" s="115">
        <v>16.02</v>
      </c>
      <c r="E116" s="98">
        <v>4245.3</v>
      </c>
      <c r="F116" s="101" t="s">
        <v>12</v>
      </c>
    </row>
    <row r="117" spans="2:6" ht="12.5">
      <c r="B117" s="114">
        <v>45546.557638888888</v>
      </c>
      <c r="C117" s="100">
        <v>316</v>
      </c>
      <c r="D117" s="115">
        <v>16.03</v>
      </c>
      <c r="E117" s="98">
        <v>5065.4800000000005</v>
      </c>
      <c r="F117" s="101" t="s">
        <v>12</v>
      </c>
    </row>
    <row r="118" spans="2:6" ht="12.5">
      <c r="B118" s="114">
        <v>45546.557638888888</v>
      </c>
      <c r="C118" s="100">
        <v>12</v>
      </c>
      <c r="D118" s="115">
        <v>16.03</v>
      </c>
      <c r="E118" s="98">
        <v>192.36</v>
      </c>
      <c r="F118" s="101" t="s">
        <v>12</v>
      </c>
    </row>
    <row r="119" spans="2:6" ht="12.5">
      <c r="B119" s="114">
        <v>45546.557638888888</v>
      </c>
      <c r="C119" s="100">
        <v>278</v>
      </c>
      <c r="D119" s="115">
        <v>16.03</v>
      </c>
      <c r="E119" s="98">
        <v>4456.34</v>
      </c>
      <c r="F119" s="101" t="s">
        <v>12</v>
      </c>
    </row>
    <row r="120" spans="2:6" ht="12.5">
      <c r="B120" s="114">
        <v>45546.557638888888</v>
      </c>
      <c r="C120" s="100">
        <v>301</v>
      </c>
      <c r="D120" s="115">
        <v>16.03</v>
      </c>
      <c r="E120" s="98">
        <v>4825.0300000000007</v>
      </c>
      <c r="F120" s="101" t="s">
        <v>12</v>
      </c>
    </row>
    <row r="121" spans="2:6" ht="12.5">
      <c r="B121" s="114">
        <v>45546.557638888888</v>
      </c>
      <c r="C121" s="100">
        <v>90</v>
      </c>
      <c r="D121" s="115">
        <v>16.04</v>
      </c>
      <c r="E121" s="98">
        <v>1443.6</v>
      </c>
      <c r="F121" s="101" t="s">
        <v>12</v>
      </c>
    </row>
    <row r="122" spans="2:6" ht="12.5">
      <c r="B122" s="114">
        <v>45546.557638888888</v>
      </c>
      <c r="C122" s="100">
        <v>200</v>
      </c>
      <c r="D122" s="115">
        <v>16.04</v>
      </c>
      <c r="E122" s="98">
        <v>3208</v>
      </c>
      <c r="F122" s="101" t="s">
        <v>12</v>
      </c>
    </row>
    <row r="123" spans="2:6" ht="12.5">
      <c r="B123" s="114">
        <v>45546.566666666666</v>
      </c>
      <c r="C123" s="100">
        <v>292</v>
      </c>
      <c r="D123" s="115">
        <v>16.04</v>
      </c>
      <c r="E123" s="98">
        <v>4683.6799999999994</v>
      </c>
      <c r="F123" s="101" t="s">
        <v>12</v>
      </c>
    </row>
    <row r="124" spans="2:6" ht="12.5">
      <c r="B124" s="114">
        <v>45546.572222222225</v>
      </c>
      <c r="C124" s="100">
        <v>300</v>
      </c>
      <c r="D124" s="115">
        <v>16.05</v>
      </c>
      <c r="E124" s="98">
        <v>4815</v>
      </c>
      <c r="F124" s="101" t="s">
        <v>12</v>
      </c>
    </row>
    <row r="125" spans="2:6" ht="12.5">
      <c r="B125" s="114">
        <v>45546.57708333333</v>
      </c>
      <c r="C125" s="100">
        <v>48</v>
      </c>
      <c r="D125" s="115">
        <v>16.03</v>
      </c>
      <c r="E125" s="98">
        <v>769.44</v>
      </c>
      <c r="F125" s="101" t="s">
        <v>12</v>
      </c>
    </row>
    <row r="126" spans="2:6" ht="12.5">
      <c r="B126" s="114">
        <v>45546.57708333333</v>
      </c>
      <c r="C126" s="100">
        <v>234</v>
      </c>
      <c r="D126" s="115">
        <v>16.03</v>
      </c>
      <c r="E126" s="98">
        <v>3751.0200000000004</v>
      </c>
      <c r="F126" s="101" t="s">
        <v>12</v>
      </c>
    </row>
    <row r="127" spans="2:6" ht="12.5">
      <c r="B127" s="114">
        <v>45546.57708333333</v>
      </c>
      <c r="C127" s="100">
        <v>602</v>
      </c>
      <c r="D127" s="115">
        <v>16.04</v>
      </c>
      <c r="E127" s="98">
        <v>9656.08</v>
      </c>
      <c r="F127" s="101" t="s">
        <v>12</v>
      </c>
    </row>
    <row r="128" spans="2:6" ht="12.5">
      <c r="B128" s="114">
        <v>45546.581944444442</v>
      </c>
      <c r="C128" s="100">
        <v>66</v>
      </c>
      <c r="D128" s="115">
        <v>16.02</v>
      </c>
      <c r="E128" s="98">
        <v>1057.32</v>
      </c>
      <c r="F128" s="101" t="s">
        <v>12</v>
      </c>
    </row>
    <row r="129" spans="2:6" ht="12.5">
      <c r="B129" s="114">
        <v>45546.581944444442</v>
      </c>
      <c r="C129" s="100">
        <v>321</v>
      </c>
      <c r="D129" s="115">
        <v>16.02</v>
      </c>
      <c r="E129" s="98">
        <v>5142.42</v>
      </c>
      <c r="F129" s="101" t="s">
        <v>12</v>
      </c>
    </row>
    <row r="130" spans="2:6" ht="12.5">
      <c r="B130" s="114">
        <v>45546.581944444442</v>
      </c>
      <c r="C130" s="100">
        <v>295</v>
      </c>
      <c r="D130" s="115">
        <v>16.02</v>
      </c>
      <c r="E130" s="98">
        <v>4725.8999999999996</v>
      </c>
      <c r="F130" s="101" t="s">
        <v>12</v>
      </c>
    </row>
    <row r="131" spans="2:6" ht="12.5">
      <c r="B131" s="114">
        <v>45546.581944444442</v>
      </c>
      <c r="C131" s="100">
        <v>243</v>
      </c>
      <c r="D131" s="115">
        <v>16.02</v>
      </c>
      <c r="E131" s="98">
        <v>3892.8599999999997</v>
      </c>
      <c r="F131" s="101" t="s">
        <v>12</v>
      </c>
    </row>
    <row r="132" spans="2:6" ht="12.5">
      <c r="B132" s="114">
        <v>45546.586805555555</v>
      </c>
      <c r="C132" s="100">
        <v>279</v>
      </c>
      <c r="D132" s="115">
        <v>16.04</v>
      </c>
      <c r="E132" s="98">
        <v>4475.16</v>
      </c>
      <c r="F132" s="101" t="s">
        <v>12</v>
      </c>
    </row>
    <row r="133" spans="2:6" ht="12.5">
      <c r="B133" s="114">
        <v>45546.595138888886</v>
      </c>
      <c r="C133" s="100">
        <v>275</v>
      </c>
      <c r="D133" s="115">
        <v>16.04</v>
      </c>
      <c r="E133" s="98">
        <v>4411</v>
      </c>
      <c r="F133" s="101" t="s">
        <v>12</v>
      </c>
    </row>
    <row r="134" spans="2:6" ht="12.5">
      <c r="B134" s="114">
        <v>45546.595138888886</v>
      </c>
      <c r="C134" s="100">
        <v>10</v>
      </c>
      <c r="D134" s="115">
        <v>16.04</v>
      </c>
      <c r="E134" s="98">
        <v>160.39999999999998</v>
      </c>
      <c r="F134" s="101" t="s">
        <v>12</v>
      </c>
    </row>
    <row r="135" spans="2:6" ht="12.5">
      <c r="B135" s="114">
        <v>45546.595138888886</v>
      </c>
      <c r="C135" s="100">
        <v>317</v>
      </c>
      <c r="D135" s="115">
        <v>16.04</v>
      </c>
      <c r="E135" s="98">
        <v>5084.6799999999994</v>
      </c>
      <c r="F135" s="101" t="s">
        <v>12</v>
      </c>
    </row>
    <row r="136" spans="2:6" ht="12.5">
      <c r="B136" s="114">
        <v>45546.595138888886</v>
      </c>
      <c r="C136" s="100">
        <v>298</v>
      </c>
      <c r="D136" s="115">
        <v>16.04</v>
      </c>
      <c r="E136" s="98">
        <v>4779.92</v>
      </c>
      <c r="F136" s="101" t="s">
        <v>12</v>
      </c>
    </row>
    <row r="137" spans="2:6" ht="12.5">
      <c r="B137" s="114">
        <v>45546.602083333331</v>
      </c>
      <c r="C137" s="100">
        <v>271</v>
      </c>
      <c r="D137" s="115">
        <v>16.02</v>
      </c>
      <c r="E137" s="98">
        <v>4341.42</v>
      </c>
      <c r="F137" s="101" t="s">
        <v>12</v>
      </c>
    </row>
    <row r="138" spans="2:6" ht="12.5">
      <c r="B138" s="114">
        <v>45546.602083333331</v>
      </c>
      <c r="C138" s="100">
        <v>281</v>
      </c>
      <c r="D138" s="115">
        <v>16.02</v>
      </c>
      <c r="E138" s="98">
        <v>4501.62</v>
      </c>
      <c r="F138" s="101" t="s">
        <v>12</v>
      </c>
    </row>
    <row r="139" spans="2:6" ht="12.5">
      <c r="B139" s="114">
        <v>45546.602083333331</v>
      </c>
      <c r="C139" s="100">
        <v>330</v>
      </c>
      <c r="D139" s="115">
        <v>16.02</v>
      </c>
      <c r="E139" s="98">
        <v>5286.5999999999995</v>
      </c>
      <c r="F139" s="101" t="s">
        <v>12</v>
      </c>
    </row>
    <row r="140" spans="2:6" ht="12.5">
      <c r="B140" s="114">
        <v>45546.604166666664</v>
      </c>
      <c r="C140" s="100">
        <v>315</v>
      </c>
      <c r="D140" s="115">
        <v>15.97</v>
      </c>
      <c r="E140" s="98">
        <v>5030.55</v>
      </c>
      <c r="F140" s="101" t="s">
        <v>12</v>
      </c>
    </row>
    <row r="141" spans="2:6" ht="12.5">
      <c r="B141" s="114">
        <v>45546.618055555555</v>
      </c>
      <c r="C141" s="100">
        <v>540</v>
      </c>
      <c r="D141" s="115">
        <v>16.03</v>
      </c>
      <c r="E141" s="98">
        <v>8656.2000000000007</v>
      </c>
      <c r="F141" s="101" t="s">
        <v>12</v>
      </c>
    </row>
    <row r="142" spans="2:6" ht="12.5">
      <c r="B142" s="114">
        <v>45546.618055555555</v>
      </c>
      <c r="C142" s="100">
        <v>284</v>
      </c>
      <c r="D142" s="115">
        <v>16.03</v>
      </c>
      <c r="E142" s="98">
        <v>4552.5200000000004</v>
      </c>
      <c r="F142" s="101" t="s">
        <v>12</v>
      </c>
    </row>
    <row r="143" spans="2:6" ht="12.5">
      <c r="B143" s="114">
        <v>45546.618750000001</v>
      </c>
      <c r="C143" s="100">
        <v>539</v>
      </c>
      <c r="D143" s="115">
        <v>16.02</v>
      </c>
      <c r="E143" s="98">
        <v>8634.7800000000007</v>
      </c>
      <c r="F143" s="101" t="s">
        <v>12</v>
      </c>
    </row>
    <row r="144" spans="2:6" ht="12.5">
      <c r="B144" s="114">
        <v>45546.62777777778</v>
      </c>
      <c r="C144" s="100">
        <v>89</v>
      </c>
      <c r="D144" s="115">
        <v>16.059999999999999</v>
      </c>
      <c r="E144" s="98">
        <v>1429.34</v>
      </c>
      <c r="F144" s="101" t="s">
        <v>12</v>
      </c>
    </row>
    <row r="145" spans="2:6" ht="12.5">
      <c r="B145" s="114">
        <v>45546.62777777778</v>
      </c>
      <c r="C145" s="100">
        <v>203</v>
      </c>
      <c r="D145" s="115">
        <v>16.059999999999999</v>
      </c>
      <c r="E145" s="98">
        <v>3260.18</v>
      </c>
      <c r="F145" s="101" t="s">
        <v>12</v>
      </c>
    </row>
    <row r="146" spans="2:6" ht="12.5">
      <c r="B146" s="114">
        <v>45546.629861111112</v>
      </c>
      <c r="C146" s="100">
        <v>561</v>
      </c>
      <c r="D146" s="115">
        <v>16.04</v>
      </c>
      <c r="E146" s="98">
        <v>8998.4399999999987</v>
      </c>
      <c r="F146" s="101" t="s">
        <v>12</v>
      </c>
    </row>
    <row r="147" spans="2:6" ht="12.5">
      <c r="B147" s="114">
        <v>45546.636111111111</v>
      </c>
      <c r="C147" s="100">
        <v>584</v>
      </c>
      <c r="D147" s="115">
        <v>16.03</v>
      </c>
      <c r="E147" s="98">
        <v>9361.52</v>
      </c>
      <c r="F147" s="101" t="s">
        <v>12</v>
      </c>
    </row>
    <row r="148" spans="2:6" ht="12.5">
      <c r="B148" s="114">
        <v>45546.636111111111</v>
      </c>
      <c r="C148" s="100">
        <v>359</v>
      </c>
      <c r="D148" s="115">
        <v>16.03</v>
      </c>
      <c r="E148" s="98">
        <v>5754.77</v>
      </c>
      <c r="F148" s="101" t="s">
        <v>12</v>
      </c>
    </row>
    <row r="149" spans="2:6" ht="12.5">
      <c r="B149" s="114">
        <v>45546.636111111111</v>
      </c>
      <c r="C149" s="100">
        <v>349</v>
      </c>
      <c r="D149" s="115">
        <v>16.03</v>
      </c>
      <c r="E149" s="98">
        <v>5594.47</v>
      </c>
      <c r="F149" s="101" t="s">
        <v>12</v>
      </c>
    </row>
    <row r="150" spans="2:6" ht="12.5">
      <c r="B150" s="114">
        <v>45546.642361111109</v>
      </c>
      <c r="C150" s="100">
        <v>594</v>
      </c>
      <c r="D150" s="115">
        <v>16.03</v>
      </c>
      <c r="E150" s="98">
        <v>9521.8200000000015</v>
      </c>
      <c r="F150" s="101" t="s">
        <v>12</v>
      </c>
    </row>
    <row r="151" spans="2:6" ht="12.5">
      <c r="B151" s="114">
        <v>45546.642361111109</v>
      </c>
      <c r="C151" s="100">
        <v>45</v>
      </c>
      <c r="D151" s="115">
        <v>16.05</v>
      </c>
      <c r="E151" s="98">
        <v>722.25</v>
      </c>
      <c r="F151" s="101" t="s">
        <v>12</v>
      </c>
    </row>
    <row r="152" spans="2:6" ht="12.5">
      <c r="B152" s="114">
        <v>45546.642361111109</v>
      </c>
      <c r="C152" s="100">
        <v>455</v>
      </c>
      <c r="D152" s="115">
        <v>16.05</v>
      </c>
      <c r="E152" s="98">
        <v>7302.75</v>
      </c>
      <c r="F152" s="101" t="s">
        <v>12</v>
      </c>
    </row>
    <row r="153" spans="2:6" ht="12.5">
      <c r="B153" s="114">
        <v>45546.642361111109</v>
      </c>
      <c r="C153" s="100">
        <v>300</v>
      </c>
      <c r="D153" s="115">
        <v>16.05</v>
      </c>
      <c r="E153" s="98">
        <v>4815</v>
      </c>
      <c r="F153" s="101" t="s">
        <v>12</v>
      </c>
    </row>
    <row r="154" spans="2:6" ht="12.5">
      <c r="B154" s="114">
        <v>45546.642361111109</v>
      </c>
      <c r="C154" s="100">
        <v>300</v>
      </c>
      <c r="D154" s="101">
        <v>16.05</v>
      </c>
      <c r="E154" s="98">
        <v>4815</v>
      </c>
      <c r="F154" s="101" t="s">
        <v>12</v>
      </c>
    </row>
    <row r="155" spans="2:6" ht="12.5">
      <c r="B155" s="114">
        <v>45546.642361111109</v>
      </c>
      <c r="C155" s="100">
        <v>300</v>
      </c>
      <c r="D155" s="101">
        <v>16.05</v>
      </c>
      <c r="E155" s="98">
        <v>4815</v>
      </c>
      <c r="F155" s="101" t="s">
        <v>12</v>
      </c>
    </row>
    <row r="156" spans="2:6" ht="12.5">
      <c r="B156" s="114">
        <v>45546.642361111109</v>
      </c>
      <c r="C156" s="100">
        <v>300</v>
      </c>
      <c r="D156" s="101">
        <v>16.05</v>
      </c>
      <c r="E156" s="98">
        <v>4815</v>
      </c>
      <c r="F156" s="101" t="s">
        <v>12</v>
      </c>
    </row>
    <row r="157" spans="2:6" ht="12.5">
      <c r="B157" s="114">
        <v>45546.642361111109</v>
      </c>
      <c r="C157" s="100">
        <v>300</v>
      </c>
      <c r="D157" s="101">
        <v>16.05</v>
      </c>
      <c r="E157" s="98">
        <v>4815</v>
      </c>
      <c r="F157" s="101" t="s">
        <v>12</v>
      </c>
    </row>
    <row r="158" spans="2:6" ht="12.5">
      <c r="B158" s="114">
        <v>45546.645833333336</v>
      </c>
      <c r="C158" s="100">
        <v>545</v>
      </c>
      <c r="D158" s="101">
        <v>16.02</v>
      </c>
      <c r="E158" s="98">
        <v>8730.9</v>
      </c>
      <c r="F158" s="101" t="s">
        <v>12</v>
      </c>
    </row>
    <row r="159" spans="2:6" ht="12.5">
      <c r="B159" s="114">
        <v>45546.648611111108</v>
      </c>
      <c r="C159" s="100">
        <v>277</v>
      </c>
      <c r="D159" s="101">
        <v>16.02</v>
      </c>
      <c r="E159" s="98">
        <v>4437.54</v>
      </c>
      <c r="F159" s="101" t="s">
        <v>12</v>
      </c>
    </row>
    <row r="160" spans="2:6" ht="12.5">
      <c r="B160" s="114">
        <v>45546.648611111108</v>
      </c>
      <c r="C160" s="100">
        <v>204</v>
      </c>
      <c r="D160" s="101">
        <v>16.02</v>
      </c>
      <c r="E160" s="98">
        <v>3268.08</v>
      </c>
      <c r="F160" s="101" t="s">
        <v>12</v>
      </c>
    </row>
    <row r="161" spans="2:6" ht="12.5">
      <c r="B161" s="114">
        <v>45546.648611111108</v>
      </c>
      <c r="C161" s="100">
        <v>95</v>
      </c>
      <c r="D161" s="101">
        <v>16.02</v>
      </c>
      <c r="E161" s="98">
        <v>1521.8999999999999</v>
      </c>
      <c r="F161" s="101" t="s">
        <v>12</v>
      </c>
    </row>
    <row r="162" spans="2:6" ht="12.5">
      <c r="B162" s="114">
        <v>45546.651388888888</v>
      </c>
      <c r="C162" s="100">
        <v>624</v>
      </c>
      <c r="D162" s="101">
        <v>16.010000000000002</v>
      </c>
      <c r="E162" s="98">
        <v>9990.2400000000016</v>
      </c>
      <c r="F162" s="101" t="s">
        <v>12</v>
      </c>
    </row>
    <row r="163" spans="2:6" ht="12.5">
      <c r="B163" s="114">
        <v>45546.657638888886</v>
      </c>
      <c r="C163" s="100">
        <v>284</v>
      </c>
      <c r="D163" s="101">
        <v>16</v>
      </c>
      <c r="E163" s="98">
        <v>4544</v>
      </c>
      <c r="F163" s="101" t="s">
        <v>12</v>
      </c>
    </row>
    <row r="164" spans="2:6" ht="12.5">
      <c r="B164" s="114">
        <v>45546.657638888886</v>
      </c>
      <c r="C164" s="100">
        <v>295</v>
      </c>
      <c r="D164" s="101">
        <v>16</v>
      </c>
      <c r="E164" s="98">
        <v>4720</v>
      </c>
      <c r="F164" s="101" t="s">
        <v>12</v>
      </c>
    </row>
    <row r="165" spans="2:6" ht="12.5">
      <c r="B165" s="114">
        <v>45546.657638888886</v>
      </c>
      <c r="C165" s="100">
        <v>309</v>
      </c>
      <c r="D165" s="101">
        <v>16</v>
      </c>
      <c r="E165" s="98">
        <v>4944</v>
      </c>
      <c r="F165" s="101" t="s">
        <v>12</v>
      </c>
    </row>
    <row r="166" spans="2:6" ht="12.5">
      <c r="B166" s="114">
        <v>45546.660416666666</v>
      </c>
      <c r="C166" s="100">
        <v>34</v>
      </c>
      <c r="D166" s="101">
        <v>15.99</v>
      </c>
      <c r="E166" s="98">
        <v>543.66</v>
      </c>
      <c r="F166" s="101" t="s">
        <v>12</v>
      </c>
    </row>
    <row r="167" spans="2:6" ht="12.5">
      <c r="B167" s="114">
        <v>45546.660416666666</v>
      </c>
      <c r="C167" s="100">
        <v>178</v>
      </c>
      <c r="D167" s="101">
        <v>15.99</v>
      </c>
      <c r="E167" s="98">
        <v>2846.2200000000003</v>
      </c>
      <c r="F167" s="101" t="s">
        <v>12</v>
      </c>
    </row>
    <row r="168" spans="2:6" ht="12.5">
      <c r="B168" s="114">
        <v>45546.660416666666</v>
      </c>
      <c r="C168" s="100">
        <v>59</v>
      </c>
      <c r="D168" s="101">
        <v>15.99</v>
      </c>
      <c r="E168" s="98">
        <v>943.41</v>
      </c>
      <c r="F168" s="101" t="s">
        <v>12</v>
      </c>
    </row>
    <row r="169" spans="2:6" ht="12.5">
      <c r="B169" s="114">
        <v>45546.663194444445</v>
      </c>
      <c r="C169" s="100">
        <v>319</v>
      </c>
      <c r="D169" s="101">
        <v>15.99</v>
      </c>
      <c r="E169" s="98">
        <v>5100.8100000000004</v>
      </c>
      <c r="F169" s="101" t="s">
        <v>12</v>
      </c>
    </row>
    <row r="170" spans="2:6" ht="12.5">
      <c r="B170" s="114">
        <v>45546.666666666664</v>
      </c>
      <c r="C170" s="100">
        <v>307</v>
      </c>
      <c r="D170" s="101">
        <v>15.97</v>
      </c>
      <c r="E170" s="98">
        <v>4902.79</v>
      </c>
      <c r="F170" s="101" t="s">
        <v>12</v>
      </c>
    </row>
    <row r="171" spans="2:6" ht="12.5">
      <c r="B171" s="114">
        <v>45546.666666666664</v>
      </c>
      <c r="C171" s="100">
        <v>623</v>
      </c>
      <c r="D171" s="101">
        <v>15.97</v>
      </c>
      <c r="E171" s="98">
        <v>9949.31</v>
      </c>
      <c r="F171" s="101" t="s">
        <v>12</v>
      </c>
    </row>
    <row r="172" spans="2:6" ht="12.5">
      <c r="B172" s="114">
        <v>45546.668749999997</v>
      </c>
      <c r="C172" s="100">
        <v>239</v>
      </c>
      <c r="D172" s="101">
        <v>15.95</v>
      </c>
      <c r="E172" s="98">
        <v>3812.0499999999997</v>
      </c>
      <c r="F172" s="101" t="s">
        <v>12</v>
      </c>
    </row>
    <row r="173" spans="2:6" ht="12.5">
      <c r="B173" s="114">
        <v>45546.668749999997</v>
      </c>
      <c r="C173" s="100">
        <v>34</v>
      </c>
      <c r="D173" s="101">
        <v>15.95</v>
      </c>
      <c r="E173" s="98">
        <v>542.29999999999995</v>
      </c>
      <c r="F173" s="101" t="s">
        <v>12</v>
      </c>
    </row>
    <row r="174" spans="2:6" ht="12.5">
      <c r="B174" s="114">
        <v>45546.673611111109</v>
      </c>
      <c r="C174" s="100">
        <v>517</v>
      </c>
      <c r="D174" s="101">
        <v>15.92</v>
      </c>
      <c r="E174" s="98">
        <v>8230.64</v>
      </c>
      <c r="F174" s="101" t="s">
        <v>12</v>
      </c>
    </row>
    <row r="175" spans="2:6" ht="12.5">
      <c r="B175" s="114">
        <v>45546.673611111109</v>
      </c>
      <c r="C175" s="100">
        <v>20</v>
      </c>
      <c r="D175" s="101">
        <v>15.92</v>
      </c>
      <c r="E175" s="98">
        <v>318.39999999999998</v>
      </c>
      <c r="F175" s="101" t="s">
        <v>12</v>
      </c>
    </row>
    <row r="176" spans="2:6" ht="12.5">
      <c r="B176" s="114">
        <v>45546.677083333336</v>
      </c>
      <c r="C176" s="100">
        <v>296</v>
      </c>
      <c r="D176" s="101">
        <v>15.9</v>
      </c>
      <c r="E176" s="98">
        <v>4706.4000000000005</v>
      </c>
      <c r="F176" s="101" t="s">
        <v>12</v>
      </c>
    </row>
    <row r="177" spans="2:6" ht="12.5">
      <c r="B177" s="114">
        <v>45546.677083333336</v>
      </c>
      <c r="C177" s="100">
        <v>295</v>
      </c>
      <c r="D177" s="101">
        <v>15.91</v>
      </c>
      <c r="E177" s="98">
        <v>4693.45</v>
      </c>
      <c r="F177" s="101" t="s">
        <v>12</v>
      </c>
    </row>
    <row r="178" spans="2:6" ht="12.5">
      <c r="B178" s="114">
        <v>45546.685416666667</v>
      </c>
      <c r="C178" s="100">
        <v>274</v>
      </c>
      <c r="D178" s="101">
        <v>15.9</v>
      </c>
      <c r="E178" s="98">
        <v>4356.6000000000004</v>
      </c>
      <c r="F178" s="101" t="s">
        <v>12</v>
      </c>
    </row>
    <row r="179" spans="2:6" ht="12.5">
      <c r="B179" s="114">
        <v>45546.686111111114</v>
      </c>
      <c r="C179" s="100">
        <v>104</v>
      </c>
      <c r="D179" s="101">
        <v>15.9</v>
      </c>
      <c r="E179" s="98">
        <v>1653.6000000000001</v>
      </c>
      <c r="F179" s="101" t="s">
        <v>12</v>
      </c>
    </row>
    <row r="180" spans="2:6" ht="12.5">
      <c r="B180" s="114">
        <v>45546.686111111114</v>
      </c>
      <c r="C180" s="100">
        <v>202</v>
      </c>
      <c r="D180" s="101">
        <v>15.9</v>
      </c>
      <c r="E180" s="98">
        <v>3211.8</v>
      </c>
      <c r="F180" s="101" t="s">
        <v>12</v>
      </c>
    </row>
    <row r="181" spans="2:6" ht="12.5">
      <c r="B181" s="114">
        <v>45546.686805555553</v>
      </c>
      <c r="C181" s="100">
        <v>540</v>
      </c>
      <c r="D181" s="101">
        <v>15.89</v>
      </c>
      <c r="E181" s="98">
        <v>8580.6</v>
      </c>
      <c r="F181" s="101" t="s">
        <v>12</v>
      </c>
    </row>
    <row r="182" spans="2:6" ht="12.5">
      <c r="B182" s="114">
        <v>45546.686805555553</v>
      </c>
      <c r="C182" s="100">
        <v>266</v>
      </c>
      <c r="D182" s="101">
        <v>15.89</v>
      </c>
      <c r="E182" s="98">
        <v>4226.74</v>
      </c>
      <c r="F182" s="101" t="s">
        <v>12</v>
      </c>
    </row>
    <row r="183" spans="2:6" ht="12.5">
      <c r="B183" s="114">
        <v>45546.686805555553</v>
      </c>
      <c r="C183" s="100">
        <v>319</v>
      </c>
      <c r="D183" s="101">
        <v>15.89</v>
      </c>
      <c r="E183" s="98">
        <v>5068.91</v>
      </c>
      <c r="F183" s="101" t="s">
        <v>12</v>
      </c>
    </row>
    <row r="184" spans="2:6" ht="12.5">
      <c r="B184" s="114">
        <v>45546.694444444445</v>
      </c>
      <c r="C184" s="100">
        <v>578</v>
      </c>
      <c r="D184" s="101">
        <v>15.83</v>
      </c>
      <c r="E184" s="98">
        <v>9149.74</v>
      </c>
      <c r="F184" s="101" t="s">
        <v>12</v>
      </c>
    </row>
    <row r="185" spans="2:6" ht="12.5">
      <c r="B185" s="114">
        <v>45546.694444444445</v>
      </c>
      <c r="C185" s="100">
        <v>301</v>
      </c>
      <c r="D185" s="101">
        <v>15.83</v>
      </c>
      <c r="E185" s="98">
        <v>4764.83</v>
      </c>
      <c r="F185" s="101" t="s">
        <v>12</v>
      </c>
    </row>
    <row r="186" spans="2:6" ht="12.5">
      <c r="B186" s="114">
        <v>45546.700694444444</v>
      </c>
      <c r="C186" s="100">
        <v>568</v>
      </c>
      <c r="D186" s="101">
        <v>15.81</v>
      </c>
      <c r="E186" s="98">
        <v>8980.08</v>
      </c>
      <c r="F186" s="101" t="s">
        <v>12</v>
      </c>
    </row>
    <row r="187" spans="2:6" ht="12.5">
      <c r="B187" s="114">
        <v>45546.700694444444</v>
      </c>
      <c r="C187" s="100">
        <v>267</v>
      </c>
      <c r="D187" s="101">
        <v>15.81</v>
      </c>
      <c r="E187" s="98">
        <v>4221.2700000000004</v>
      </c>
      <c r="F187" s="101" t="s">
        <v>12</v>
      </c>
    </row>
    <row r="188" spans="2:6" ht="12.5">
      <c r="B188" s="114">
        <v>45546.706250000003</v>
      </c>
      <c r="C188" s="100">
        <v>271</v>
      </c>
      <c r="D188" s="101">
        <v>15.83</v>
      </c>
      <c r="E188" s="98">
        <v>4289.93</v>
      </c>
      <c r="F188" s="101" t="s">
        <v>12</v>
      </c>
    </row>
    <row r="189" spans="2:6" ht="12.5">
      <c r="B189" s="114">
        <v>45546.709027777775</v>
      </c>
      <c r="C189" s="100">
        <v>296</v>
      </c>
      <c r="D189" s="101">
        <v>15.84</v>
      </c>
      <c r="E189" s="98">
        <v>4688.6400000000003</v>
      </c>
      <c r="F189" s="101" t="s">
        <v>12</v>
      </c>
    </row>
    <row r="190" spans="2:6" ht="12.5">
      <c r="B190" s="114">
        <v>45546.709027777775</v>
      </c>
      <c r="C190" s="100">
        <v>565</v>
      </c>
      <c r="D190" s="101">
        <v>15.85</v>
      </c>
      <c r="E190" s="98">
        <v>8955.25</v>
      </c>
      <c r="F190" s="101" t="s">
        <v>12</v>
      </c>
    </row>
    <row r="191" spans="2:6" ht="12.5">
      <c r="B191" s="114">
        <v>45546.709027777775</v>
      </c>
      <c r="C191" s="100">
        <v>30</v>
      </c>
      <c r="D191" s="101">
        <v>15.85</v>
      </c>
      <c r="E191" s="98">
        <v>475.5</v>
      </c>
      <c r="F191" s="101" t="s">
        <v>12</v>
      </c>
    </row>
    <row r="192" spans="2:6" ht="12.5">
      <c r="B192" s="114">
        <v>45546.711805555555</v>
      </c>
      <c r="C192" s="100">
        <v>100</v>
      </c>
      <c r="D192" s="101">
        <v>15.86</v>
      </c>
      <c r="E192" s="98">
        <v>1586</v>
      </c>
      <c r="F192" s="101" t="s">
        <v>12</v>
      </c>
    </row>
    <row r="193" spans="2:6" ht="12.5">
      <c r="B193" s="114">
        <v>45546.711805555555</v>
      </c>
      <c r="C193" s="100">
        <v>700</v>
      </c>
      <c r="D193" s="101">
        <v>15.86</v>
      </c>
      <c r="E193" s="98">
        <v>11102</v>
      </c>
      <c r="F193" s="101" t="s">
        <v>12</v>
      </c>
    </row>
    <row r="194" spans="2:6" ht="12.5">
      <c r="B194" s="114">
        <v>45546.715277777781</v>
      </c>
      <c r="C194" s="100">
        <v>80</v>
      </c>
      <c r="D194" s="101">
        <v>15.87</v>
      </c>
      <c r="E194" s="98">
        <v>1269.5999999999999</v>
      </c>
      <c r="F194" s="101" t="s">
        <v>12</v>
      </c>
    </row>
    <row r="195" spans="2:6" ht="12.5">
      <c r="B195" s="114">
        <v>45546.715277777781</v>
      </c>
      <c r="C195" s="100">
        <v>800</v>
      </c>
      <c r="D195" s="101">
        <v>15.87</v>
      </c>
      <c r="E195" s="98">
        <v>12696</v>
      </c>
      <c r="F195" s="101" t="s">
        <v>12</v>
      </c>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heetViews>
  <sheetFormatPr defaultColWidth="9.26953125" defaultRowHeight="14.5"/>
  <cols>
    <col min="1" max="1" width="9.26953125" style="1"/>
    <col min="2" max="3" width="18.7265625" style="1" customWidth="1"/>
    <col min="4" max="4" width="17.54296875" style="1" customWidth="1"/>
    <col min="5" max="5" width="18.7265625" style="1" bestFit="1" customWidth="1"/>
    <col min="6" max="6" width="2.7265625" style="1" customWidth="1"/>
    <col min="7" max="9" width="15.7265625" style="1" customWidth="1"/>
    <col min="10" max="10" width="2.7265625" style="1" customWidth="1"/>
    <col min="11" max="13" width="15.7265625" style="1" customWidth="1"/>
    <col min="14" max="14" width="2.7265625" style="1" customWidth="1"/>
    <col min="15" max="17" width="15.7265625" style="1" customWidth="1"/>
    <col min="18" max="16384" width="9.26953125" style="1"/>
  </cols>
  <sheetData>
    <row r="1" spans="1:6">
      <c r="A1" s="154"/>
    </row>
    <row r="6" spans="1:6" ht="15.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Repurchase'!C237</f>
        <v>3987616</v>
      </c>
      <c r="F11" s="5"/>
    </row>
    <row r="12" spans="1:6">
      <c r="B12" s="20" t="s">
        <v>0</v>
      </c>
      <c r="C12" s="21"/>
      <c r="D12" s="21"/>
      <c r="E12" s="63">
        <f>'SBM Offshore - Share Repurchase'!E237</f>
        <v>59513223.424899995</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0.45779402634538457</v>
      </c>
      <c r="F15" s="5"/>
    </row>
    <row r="16" spans="1:6" ht="29.25" customHeight="1">
      <c r="B16" s="159" t="s">
        <v>173</v>
      </c>
      <c r="C16" s="159"/>
      <c r="D16" s="159"/>
      <c r="E16" s="159"/>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56" t="s">
        <v>19</v>
      </c>
      <c r="D21" s="157"/>
      <c r="E21" s="158"/>
      <c r="F21" s="5"/>
      <c r="G21" s="156" t="s">
        <v>12</v>
      </c>
      <c r="H21" s="157"/>
      <c r="I21" s="158"/>
      <c r="K21" s="156" t="s">
        <v>22</v>
      </c>
      <c r="L21" s="157"/>
      <c r="M21" s="158"/>
      <c r="O21" s="156" t="s">
        <v>26</v>
      </c>
      <c r="P21" s="157"/>
      <c r="Q21" s="158"/>
    </row>
    <row r="22" spans="2:19" ht="46.5">
      <c r="B22" s="22" t="s">
        <v>1</v>
      </c>
      <c r="C22" s="38" t="s">
        <v>2</v>
      </c>
      <c r="D22" s="39" t="s">
        <v>14</v>
      </c>
      <c r="E22" s="38" t="s">
        <v>13</v>
      </c>
      <c r="F22" s="5"/>
      <c r="G22" s="38" t="s">
        <v>2</v>
      </c>
      <c r="H22" s="39" t="s">
        <v>14</v>
      </c>
      <c r="I22" s="38" t="s">
        <v>13</v>
      </c>
      <c r="K22" s="38" t="s">
        <v>2</v>
      </c>
      <c r="L22" s="39" t="s">
        <v>14</v>
      </c>
      <c r="M22" s="38" t="s">
        <v>13</v>
      </c>
      <c r="O22" s="89"/>
      <c r="P22" s="90" t="s">
        <v>14</v>
      </c>
      <c r="Q22" s="89" t="s">
        <v>13</v>
      </c>
    </row>
    <row r="23" spans="2:19">
      <c r="B23" s="142">
        <v>45561</v>
      </c>
      <c r="C23" s="139">
        <f>_xlfn.XLOOKUP($B$23,'Weekly Summary'!$B:$B,'Weekly Summary'!C:C,"")</f>
        <v>48501</v>
      </c>
      <c r="D23" s="154">
        <f>_xlfn.XLOOKUP($B23,'Weekly Summary'!$B:$B,'Weekly Summary'!D:D,"")</f>
        <v>16.352</v>
      </c>
      <c r="E23" s="154">
        <f>_xlfn.XLOOKUP($B23,'Weekly Summary'!$B:$B,'Weekly Summary'!E:E,"")</f>
        <v>793088.35200000007</v>
      </c>
      <c r="F23" s="139"/>
      <c r="G23" s="139">
        <f>_xlfn.XLOOKUP($B23,'Weekly Summary'!$B:$B,'Weekly Summary'!G:G,"",)</f>
        <v>48501</v>
      </c>
      <c r="H23" s="154">
        <f>_xlfn.XLOOKUP($B23,'Weekly Summary'!$B:$B,'Weekly Summary'!H:H,"",)</f>
        <v>16.352</v>
      </c>
      <c r="I23" s="154">
        <f>_xlfn.XLOOKUP($B23,'Weekly Summary'!$B:$B,'Weekly Summary'!I:I,"",)</f>
        <v>793088.35200000007</v>
      </c>
      <c r="J23" s="139"/>
      <c r="K23" s="139">
        <f>_xlfn.XLOOKUP($B23,'Weekly Summary'!$B:$B,'Weekly Summary'!K:K,"",)</f>
        <v>0</v>
      </c>
      <c r="L23" s="139" t="str">
        <f>_xlfn.XLOOKUP($B23,'Weekly Summary'!$B:$B,'Weekly Summary'!L:L,"",)</f>
        <v>-</v>
      </c>
      <c r="M23" s="139">
        <f>_xlfn.XLOOKUP($B23,'Weekly Summary'!$B:$B,'Weekly Summary'!M:M,"",)</f>
        <v>0</v>
      </c>
      <c r="N23" s="139"/>
      <c r="O23" s="139">
        <f>_xlfn.XLOOKUP($B23,'Weekly Summary'!$B:$B,'Weekly Summary'!O:O,"",)</f>
        <v>0</v>
      </c>
      <c r="P23" s="139" t="str">
        <f>_xlfn.XLOOKUP($B23,'Weekly Summary'!$B:$B,'Weekly Summary'!P:P,"",)</f>
        <v>-</v>
      </c>
      <c r="Q23" s="139">
        <f>_xlfn.XLOOKUP($B23,'Weekly Summary'!$B:$B,'Weekly Summary'!Q:Q,"",)</f>
        <v>0</v>
      </c>
    </row>
    <row r="24" spans="2:19">
      <c r="B24" s="142">
        <v>45562</v>
      </c>
      <c r="C24" s="139">
        <f>_xlfn.XLOOKUP(B24,'Weekly Summary'!B:B,'Weekly Summary'!C:C,"")</f>
        <v>45119</v>
      </c>
      <c r="D24" s="154">
        <f>_xlfn.XLOOKUP($B24,'Weekly Summary'!$B:$B,'Weekly Summary'!D:D,"")</f>
        <v>16.360600000000002</v>
      </c>
      <c r="E24" s="154">
        <f>_xlfn.XLOOKUP($B24,'Weekly Summary'!$B:$B,'Weekly Summary'!E:E,"")</f>
        <v>738173.9114000001</v>
      </c>
      <c r="F24" s="139"/>
      <c r="G24" s="139">
        <f>_xlfn.XLOOKUP($B24,'Weekly Summary'!$B:$B,'Weekly Summary'!G:G,"",)</f>
        <v>45119</v>
      </c>
      <c r="H24" s="154">
        <f>_xlfn.XLOOKUP($B24,'Weekly Summary'!$B:$B,'Weekly Summary'!H:H,"",)</f>
        <v>16.360600000000002</v>
      </c>
      <c r="I24" s="154">
        <f>_xlfn.XLOOKUP($B24,'Weekly Summary'!$B:$B,'Weekly Summary'!I:I,"",)</f>
        <v>738173.9114000001</v>
      </c>
      <c r="J24" s="139"/>
      <c r="K24" s="139">
        <f>_xlfn.XLOOKUP($B24,'Weekly Summary'!$B:$B,'Weekly Summary'!K:K,"",)</f>
        <v>0</v>
      </c>
      <c r="L24" s="139" t="str">
        <f>_xlfn.XLOOKUP($B24,'Weekly Summary'!$B:$B,'Weekly Summary'!L:L,"",)</f>
        <v>-</v>
      </c>
      <c r="M24" s="139">
        <f>_xlfn.XLOOKUP($B24,'Weekly Summary'!$B:$B,'Weekly Summary'!M:M,"",)</f>
        <v>0</v>
      </c>
      <c r="N24" s="139"/>
      <c r="O24" s="139">
        <f>_xlfn.XLOOKUP($B24,'Weekly Summary'!$B:$B,'Weekly Summary'!O:O,"",)</f>
        <v>0</v>
      </c>
      <c r="P24" s="139" t="str">
        <f>_xlfn.XLOOKUP($B24,'Weekly Summary'!$B:$B,'Weekly Summary'!P:P,"",)</f>
        <v>-</v>
      </c>
      <c r="Q24" s="139">
        <f>_xlfn.XLOOKUP($B24,'Weekly Summary'!$B:$B,'Weekly Summary'!Q:Q,"",)</f>
        <v>0</v>
      </c>
    </row>
    <row r="25" spans="2:19">
      <c r="B25" s="142">
        <v>45565</v>
      </c>
      <c r="C25" s="139">
        <f>_xlfn.XLOOKUP(B25,'Weekly Summary'!B:B,'Weekly Summary'!C:C,"")</f>
        <v>42183</v>
      </c>
      <c r="D25" s="154">
        <f>_xlfn.XLOOKUP($B25,'Weekly Summary'!$B:$B,'Weekly Summary'!D:D,"")</f>
        <v>16.5334</v>
      </c>
      <c r="E25" s="154">
        <f>_xlfn.XLOOKUP($B25,'Weekly Summary'!$B:$B,'Weekly Summary'!E:E,"")</f>
        <v>697428.41220000002</v>
      </c>
      <c r="F25" s="139"/>
      <c r="G25" s="139">
        <f>_xlfn.XLOOKUP($B25,'Weekly Summary'!$B:$B,'Weekly Summary'!G:G,"",)</f>
        <v>42183</v>
      </c>
      <c r="H25" s="154">
        <f>_xlfn.XLOOKUP($B25,'Weekly Summary'!$B:$B,'Weekly Summary'!H:H,"",)</f>
        <v>16.5334</v>
      </c>
      <c r="I25" s="154">
        <f>_xlfn.XLOOKUP($B25,'Weekly Summary'!$B:$B,'Weekly Summary'!I:I,"",)</f>
        <v>697428.41220000002</v>
      </c>
      <c r="J25" s="139"/>
      <c r="K25" s="139">
        <f>_xlfn.XLOOKUP($B25,'Weekly Summary'!$B:$B,'Weekly Summary'!K:K,"",)</f>
        <v>0</v>
      </c>
      <c r="L25" s="139" t="str">
        <f>_xlfn.XLOOKUP($B25,'Weekly Summary'!$B:$B,'Weekly Summary'!L:L,"",)</f>
        <v>-</v>
      </c>
      <c r="M25" s="139">
        <f>_xlfn.XLOOKUP($B25,'Weekly Summary'!$B:$B,'Weekly Summary'!M:M,"",)</f>
        <v>0</v>
      </c>
      <c r="N25" s="139"/>
      <c r="O25" s="139">
        <f>_xlfn.XLOOKUP($B25,'Weekly Summary'!$B:$B,'Weekly Summary'!O:O,"",)</f>
        <v>0</v>
      </c>
      <c r="P25" s="139" t="str">
        <f>_xlfn.XLOOKUP($B25,'Weekly Summary'!$B:$B,'Weekly Summary'!P:P,"",)</f>
        <v>-</v>
      </c>
      <c r="Q25" s="139">
        <f>_xlfn.XLOOKUP($B25,'Weekly Summary'!$B:$B,'Weekly Summary'!Q:Q,"",)</f>
        <v>0</v>
      </c>
      <c r="R25" s="141"/>
      <c r="S25" s="140"/>
    </row>
    <row r="26" spans="2:19">
      <c r="B26" s="142">
        <v>45566</v>
      </c>
      <c r="C26" s="139">
        <f>_xlfn.XLOOKUP(B26,'Weekly Summary'!B:B,'Weekly Summary'!C:C,"")</f>
        <v>30183</v>
      </c>
      <c r="D26" s="154">
        <f>_xlfn.XLOOKUP($B26,'Weekly Summary'!$B:$B,'Weekly Summary'!D:D,"")</f>
        <v>16.438099999999999</v>
      </c>
      <c r="E26" s="154">
        <f>_xlfn.XLOOKUP($B26,'Weekly Summary'!$B:$B,'Weekly Summary'!E:E,"")</f>
        <v>496151.17229999998</v>
      </c>
      <c r="F26" s="139"/>
      <c r="G26" s="139">
        <f>_xlfn.XLOOKUP($B26,'Weekly Summary'!$B:$B,'Weekly Summary'!G:G,"",)</f>
        <v>30183</v>
      </c>
      <c r="H26" s="154">
        <f>_xlfn.XLOOKUP($B26,'Weekly Summary'!$B:$B,'Weekly Summary'!H:H,"",)</f>
        <v>16.438099999999999</v>
      </c>
      <c r="I26" s="154">
        <f>_xlfn.XLOOKUP($B26,'Weekly Summary'!$B:$B,'Weekly Summary'!I:I,"",)</f>
        <v>496151.17229999998</v>
      </c>
      <c r="J26" s="139"/>
      <c r="K26" s="139">
        <f>_xlfn.XLOOKUP($B26,'Weekly Summary'!$B:$B,'Weekly Summary'!K:K,"",)</f>
        <v>0</v>
      </c>
      <c r="L26" s="139" t="str">
        <f>_xlfn.XLOOKUP($B26,'Weekly Summary'!$B:$B,'Weekly Summary'!L:L,"",)</f>
        <v>-</v>
      </c>
      <c r="M26" s="139">
        <f>_xlfn.XLOOKUP($B26,'Weekly Summary'!$B:$B,'Weekly Summary'!M:M,"",)</f>
        <v>0</v>
      </c>
      <c r="N26" s="139"/>
      <c r="O26" s="139">
        <f>_xlfn.XLOOKUP($B26,'Weekly Summary'!$B:$B,'Weekly Summary'!O:O,"",)</f>
        <v>0</v>
      </c>
      <c r="P26" s="139" t="str">
        <f>_xlfn.XLOOKUP($B26,'Weekly Summary'!$B:$B,'Weekly Summary'!P:P,"",)</f>
        <v>-</v>
      </c>
      <c r="Q26" s="139">
        <f>_xlfn.XLOOKUP($B26,'Weekly Summary'!$B:$B,'Weekly Summary'!Q:Q,"",)</f>
        <v>0</v>
      </c>
      <c r="R26" s="141"/>
      <c r="S26" s="140"/>
    </row>
    <row r="27" spans="2:19">
      <c r="B27" s="142">
        <v>45567</v>
      </c>
      <c r="C27" s="139">
        <f>_xlfn.XLOOKUP(B27,'Weekly Summary'!B:B,'Weekly Summary'!C:C,"")</f>
        <v>18091</v>
      </c>
      <c r="D27" s="154">
        <f>_xlfn.XLOOKUP($B27,'Weekly Summary'!$B:$B,'Weekly Summary'!D:D,"")</f>
        <v>16.7925</v>
      </c>
      <c r="E27" s="154">
        <f>_xlfn.XLOOKUP($B27,'Weekly Summary'!$B:$B,'Weekly Summary'!E:E,"")</f>
        <v>303793.11749999999</v>
      </c>
      <c r="F27" s="139"/>
      <c r="G27" s="139">
        <f>_xlfn.XLOOKUP($B27,'Weekly Summary'!$B:$B,'Weekly Summary'!G:G,"",)</f>
        <v>18091</v>
      </c>
      <c r="H27" s="154">
        <f>_xlfn.XLOOKUP($B27,'Weekly Summary'!$B:$B,'Weekly Summary'!H:H,"",)</f>
        <v>16.7925</v>
      </c>
      <c r="I27" s="154">
        <f>_xlfn.XLOOKUP($B27,'Weekly Summary'!$B:$B,'Weekly Summary'!I:I,"",)</f>
        <v>303793.11749999999</v>
      </c>
      <c r="J27" s="139"/>
      <c r="K27" s="139">
        <f>_xlfn.XLOOKUP($B27,'Weekly Summary'!$B:$B,'Weekly Summary'!K:K,"",)</f>
        <v>0</v>
      </c>
      <c r="L27" s="139" t="str">
        <f>_xlfn.XLOOKUP($B27,'Weekly Summary'!$B:$B,'Weekly Summary'!L:L,"",)</f>
        <v>-</v>
      </c>
      <c r="M27" s="139">
        <f>_xlfn.XLOOKUP($B27,'Weekly Summary'!$B:$B,'Weekly Summary'!M:M,"",)</f>
        <v>0</v>
      </c>
      <c r="N27" s="139"/>
      <c r="O27" s="139">
        <f>_xlfn.XLOOKUP($B27,'Weekly Summary'!$B:$B,'Weekly Summary'!O:O,"",)</f>
        <v>0</v>
      </c>
      <c r="P27" s="139" t="str">
        <f>_xlfn.XLOOKUP($B27,'Weekly Summary'!$B:$B,'Weekly Summary'!P:P,"",)</f>
        <v>-</v>
      </c>
      <c r="Q27" s="139">
        <f>_xlfn.XLOOKUP($B27,'Weekly Summary'!$B:$B,'Weekly Summary'!Q:Q,"",)</f>
        <v>0</v>
      </c>
    </row>
    <row r="28" spans="2:19" ht="15" thickBot="1">
      <c r="B28" s="35" t="s">
        <v>19</v>
      </c>
      <c r="C28" s="36">
        <f>SUM(C23:C27)</f>
        <v>184077</v>
      </c>
      <c r="D28" s="58">
        <f>E28/C28</f>
        <v>16.453087378651329</v>
      </c>
      <c r="E28" s="65">
        <f>SUM(E23:E27)</f>
        <v>3028634.9654000006</v>
      </c>
      <c r="G28" s="36">
        <f>SUM(G23:G27)</f>
        <v>184077</v>
      </c>
      <c r="H28" s="58">
        <f>I28/G28</f>
        <v>16.453087378651329</v>
      </c>
      <c r="I28" s="65">
        <f>SUM(I23:I27)</f>
        <v>3028634.9654000006</v>
      </c>
      <c r="K28" s="36">
        <f>SUM(K23:K27)</f>
        <v>0</v>
      </c>
      <c r="L28" s="58" t="s">
        <v>24</v>
      </c>
      <c r="M28" s="65">
        <f>SUM(M23:M27)</f>
        <v>0</v>
      </c>
      <c r="O28" s="91"/>
      <c r="P28" s="92" t="s">
        <v>24</v>
      </c>
      <c r="Q28" s="93">
        <f>SUM(Q23:Q27)</f>
        <v>0</v>
      </c>
    </row>
    <row r="29" spans="2:19" ht="15" thickTop="1"/>
    <row r="30" spans="2:19">
      <c r="B30" s="53"/>
      <c r="C30" s="139"/>
      <c r="D30" s="154"/>
      <c r="E30" s="154"/>
      <c r="F30" s="139"/>
      <c r="G30" s="139"/>
      <c r="H30" s="154"/>
      <c r="I30" s="154"/>
    </row>
    <row r="31" spans="2:19">
      <c r="B31" s="5"/>
      <c r="C31" s="139"/>
      <c r="D31" s="154"/>
      <c r="E31" s="154"/>
      <c r="F31" s="139"/>
      <c r="G31" s="139"/>
      <c r="H31" s="154"/>
      <c r="I31" s="154"/>
    </row>
    <row r="32" spans="2:19">
      <c r="C32" s="139"/>
      <c r="D32" s="154"/>
      <c r="E32" s="154"/>
      <c r="F32" s="139"/>
      <c r="G32" s="139"/>
      <c r="H32" s="154"/>
      <c r="I32" s="154"/>
    </row>
    <row r="33" spans="3:9">
      <c r="C33" s="139"/>
      <c r="D33" s="154"/>
      <c r="E33" s="154"/>
      <c r="F33" s="139"/>
      <c r="G33" s="139"/>
      <c r="H33" s="154"/>
      <c r="I33" s="154"/>
    </row>
    <row r="34" spans="3:9">
      <c r="C34" s="139"/>
      <c r="D34" s="154"/>
      <c r="E34" s="154"/>
      <c r="F34" s="139"/>
      <c r="G34" s="139"/>
      <c r="H34" s="154"/>
      <c r="I34" s="154"/>
    </row>
    <row r="35" spans="3:9">
      <c r="C35" s="139"/>
      <c r="D35" s="154"/>
      <c r="E35" s="154"/>
      <c r="F35" s="139"/>
      <c r="G35" s="139"/>
      <c r="H35" s="154"/>
      <c r="I35" s="154"/>
    </row>
    <row r="36" spans="3:9">
      <c r="C36" s="139"/>
      <c r="D36" s="154"/>
      <c r="E36" s="154"/>
      <c r="F36" s="139"/>
      <c r="G36" s="139"/>
      <c r="H36" s="154"/>
      <c r="I36" s="154"/>
    </row>
    <row r="37" spans="3:9">
      <c r="C37" s="139"/>
      <c r="D37" s="154"/>
      <c r="E37" s="154"/>
      <c r="F37" s="139"/>
      <c r="G37" s="139"/>
      <c r="H37" s="154"/>
      <c r="I37" s="154"/>
    </row>
    <row r="38" spans="3:9">
      <c r="C38" s="139"/>
      <c r="D38" s="154"/>
      <c r="E38" s="154"/>
      <c r="F38" s="139"/>
      <c r="G38" s="139"/>
      <c r="H38" s="154"/>
      <c r="I38" s="154"/>
    </row>
  </sheetData>
  <mergeCells count="5">
    <mergeCell ref="C21:E21"/>
    <mergeCell ref="G21:I21"/>
    <mergeCell ref="K21:M21"/>
    <mergeCell ref="O21:Q21"/>
    <mergeCell ref="B16:E16"/>
  </mergeCells>
  <conditionalFormatting sqref="A1">
    <cfRule type="expression" dxfId="425" priority="33">
      <formula>$D1&gt;#REF!</formula>
    </cfRule>
    <cfRule type="expression" dxfId="424" priority="34">
      <formula>#REF!&gt;#REF!</formula>
    </cfRule>
  </conditionalFormatting>
  <conditionalFormatting sqref="C30:I38">
    <cfRule type="expression" dxfId="423" priority="12">
      <formula>$D30&gt;#REF!</formula>
    </cfRule>
    <cfRule type="expression" dxfId="422" priority="13">
      <formula>#REF!&gt;#REF!</formula>
    </cfRule>
  </conditionalFormatting>
  <conditionalFormatting sqref="C23:Q27">
    <cfRule type="expression" dxfId="421" priority="1">
      <formula>$D23&gt;#REF!</formula>
    </cfRule>
    <cfRule type="expression" dxfId="420" priority="2">
      <formula>#REF!&gt;#REF!</formula>
    </cfRule>
  </conditionalFormatting>
  <conditionalFormatting sqref="E28">
    <cfRule type="expression" dxfId="419" priority="7">
      <formula>$D28&gt;#REF!</formula>
    </cfRule>
  </conditionalFormatting>
  <conditionalFormatting sqref="I28">
    <cfRule type="expression" dxfId="418" priority="11">
      <formula>$D28&gt;#REF!</formula>
    </cfRule>
  </conditionalFormatting>
  <conditionalFormatting sqref="M28">
    <cfRule type="expression" dxfId="417" priority="104">
      <formula>$D28&gt;#REF!</formula>
    </cfRule>
  </conditionalFormatting>
  <conditionalFormatting sqref="Q28">
    <cfRule type="expression" dxfId="416" priority="100">
      <formula>$D28&gt;#REF!</formula>
    </cfRule>
  </conditionalFormatting>
  <conditionalFormatting sqref="R25:S26">
    <cfRule type="expression" dxfId="415" priority="68">
      <formula>$D25&gt;#REF!</formula>
    </cfRule>
    <cfRule type="expression" dxfId="414"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dimension ref="B1:L186"/>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5">
      <c r="B17" s="30">
        <v>45545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45545.378472222219</v>
      </c>
      <c r="C20" s="100">
        <v>824</v>
      </c>
      <c r="D20" s="115">
        <v>16.190000000000001</v>
      </c>
      <c r="E20" s="98">
        <v>13340.560000000001</v>
      </c>
      <c r="F20" s="101" t="s">
        <v>12</v>
      </c>
      <c r="G20" s="116"/>
      <c r="H20" s="113"/>
      <c r="I20" s="113"/>
      <c r="J20" s="113"/>
      <c r="K20" s="113"/>
    </row>
    <row r="21" spans="2:12" ht="12.5">
      <c r="B21" s="114">
        <v>45545.379166666666</v>
      </c>
      <c r="C21" s="100">
        <v>276</v>
      </c>
      <c r="D21" s="115">
        <v>16.18</v>
      </c>
      <c r="E21" s="98">
        <v>4465.68</v>
      </c>
      <c r="F21" s="94" t="s">
        <v>12</v>
      </c>
    </row>
    <row r="22" spans="2:12" ht="12.5">
      <c r="B22" s="114">
        <v>45545.383333333331</v>
      </c>
      <c r="C22" s="100">
        <v>594</v>
      </c>
      <c r="D22" s="115">
        <v>16.23</v>
      </c>
      <c r="E22" s="98">
        <v>9640.6200000000008</v>
      </c>
      <c r="F22" s="94" t="s">
        <v>12</v>
      </c>
    </row>
    <row r="23" spans="2:12" ht="12.5">
      <c r="B23" s="114">
        <v>45545.383333333331</v>
      </c>
      <c r="C23" s="100">
        <v>559</v>
      </c>
      <c r="D23" s="115">
        <v>16.23</v>
      </c>
      <c r="E23" s="98">
        <v>9072.57</v>
      </c>
      <c r="F23" s="101" t="s">
        <v>12</v>
      </c>
    </row>
    <row r="24" spans="2:12" ht="12.5">
      <c r="B24" s="114">
        <v>45545.386805555558</v>
      </c>
      <c r="C24" s="100">
        <v>615</v>
      </c>
      <c r="D24" s="115">
        <v>16.260000000000002</v>
      </c>
      <c r="E24" s="98">
        <v>9999.9000000000015</v>
      </c>
      <c r="F24" s="101" t="s">
        <v>12</v>
      </c>
    </row>
    <row r="25" spans="2:12" ht="12.5">
      <c r="B25" s="114">
        <v>45545.386805555558</v>
      </c>
      <c r="C25" s="100">
        <v>851</v>
      </c>
      <c r="D25" s="115">
        <v>16.260000000000002</v>
      </c>
      <c r="E25" s="98">
        <v>13837.260000000002</v>
      </c>
      <c r="F25" s="101" t="s">
        <v>12</v>
      </c>
    </row>
    <row r="26" spans="2:12" ht="12.5">
      <c r="B26" s="114">
        <v>45545.39166666667</v>
      </c>
      <c r="C26" s="100">
        <v>292</v>
      </c>
      <c r="D26" s="115">
        <v>16.34</v>
      </c>
      <c r="E26" s="98">
        <v>4771.28</v>
      </c>
      <c r="F26" s="101" t="s">
        <v>12</v>
      </c>
    </row>
    <row r="27" spans="2:12" ht="12.5">
      <c r="B27" s="114">
        <v>45545.393750000003</v>
      </c>
      <c r="C27" s="100">
        <v>285</v>
      </c>
      <c r="D27" s="115">
        <v>16.350000000000001</v>
      </c>
      <c r="E27" s="98">
        <v>4659.75</v>
      </c>
      <c r="F27" s="101" t="s">
        <v>12</v>
      </c>
    </row>
    <row r="28" spans="2:12" ht="12.5">
      <c r="B28" s="114">
        <v>45545.395138888889</v>
      </c>
      <c r="C28" s="100">
        <v>557</v>
      </c>
      <c r="D28" s="115">
        <v>16.34</v>
      </c>
      <c r="E28" s="98">
        <v>9101.3799999999992</v>
      </c>
      <c r="F28" s="101" t="s">
        <v>12</v>
      </c>
    </row>
    <row r="29" spans="2:12" ht="12.5">
      <c r="B29" s="114">
        <v>45545.397916666669</v>
      </c>
      <c r="C29" s="100">
        <v>44</v>
      </c>
      <c r="D29" s="115">
        <v>16.34</v>
      </c>
      <c r="E29" s="98">
        <v>718.96</v>
      </c>
      <c r="F29" s="101" t="s">
        <v>12</v>
      </c>
    </row>
    <row r="30" spans="2:12" ht="12.5">
      <c r="B30" s="114">
        <v>45545.397916666669</v>
      </c>
      <c r="C30" s="100">
        <v>241</v>
      </c>
      <c r="D30" s="115">
        <v>16.34</v>
      </c>
      <c r="E30" s="98">
        <v>3937.94</v>
      </c>
      <c r="F30" s="101" t="s">
        <v>12</v>
      </c>
    </row>
    <row r="31" spans="2:12" ht="12.5">
      <c r="B31" s="114">
        <v>45545.402777777781</v>
      </c>
      <c r="C31" s="100">
        <v>290</v>
      </c>
      <c r="D31" s="115">
        <v>16.41</v>
      </c>
      <c r="E31" s="98">
        <v>4758.8999999999996</v>
      </c>
      <c r="F31" s="101" t="s">
        <v>12</v>
      </c>
    </row>
    <row r="32" spans="2:12" ht="12.5">
      <c r="B32" s="114">
        <v>45545.402777777781</v>
      </c>
      <c r="C32" s="100">
        <v>623</v>
      </c>
      <c r="D32" s="115">
        <v>16.399999999999999</v>
      </c>
      <c r="E32" s="98">
        <v>10217.199999999999</v>
      </c>
      <c r="F32" s="101" t="s">
        <v>12</v>
      </c>
    </row>
    <row r="33" spans="2:6" ht="12.5">
      <c r="B33" s="114">
        <v>45545.40902777778</v>
      </c>
      <c r="C33" s="100">
        <v>297</v>
      </c>
      <c r="D33" s="115">
        <v>16.38</v>
      </c>
      <c r="E33" s="98">
        <v>4864.8599999999997</v>
      </c>
      <c r="F33" s="101" t="s">
        <v>12</v>
      </c>
    </row>
    <row r="34" spans="2:6" ht="12.5">
      <c r="B34" s="114">
        <v>45545.40902777778</v>
      </c>
      <c r="C34" s="100">
        <v>567</v>
      </c>
      <c r="D34" s="115">
        <v>16.38</v>
      </c>
      <c r="E34" s="98">
        <v>9287.4599999999991</v>
      </c>
      <c r="F34" s="101" t="s">
        <v>12</v>
      </c>
    </row>
    <row r="35" spans="2:6" ht="12.5">
      <c r="B35" s="114">
        <v>45545.409722222219</v>
      </c>
      <c r="C35" s="100">
        <v>77</v>
      </c>
      <c r="D35" s="115">
        <v>16.38</v>
      </c>
      <c r="E35" s="98">
        <v>1261.26</v>
      </c>
      <c r="F35" s="101" t="s">
        <v>12</v>
      </c>
    </row>
    <row r="36" spans="2:6" ht="12.5">
      <c r="B36" s="114">
        <v>45545.409722222219</v>
      </c>
      <c r="C36" s="100">
        <v>221</v>
      </c>
      <c r="D36" s="115">
        <v>16.38</v>
      </c>
      <c r="E36" s="98">
        <v>3619.9799999999996</v>
      </c>
      <c r="F36" s="101" t="s">
        <v>12</v>
      </c>
    </row>
    <row r="37" spans="2:6" ht="12.5">
      <c r="B37" s="114">
        <v>45545.411805555559</v>
      </c>
      <c r="C37" s="100">
        <v>280</v>
      </c>
      <c r="D37" s="115">
        <v>16.36</v>
      </c>
      <c r="E37" s="98">
        <v>4580.8</v>
      </c>
      <c r="F37" s="101" t="s">
        <v>12</v>
      </c>
    </row>
    <row r="38" spans="2:6" ht="12.5">
      <c r="B38" s="114">
        <v>45545.411805555559</v>
      </c>
      <c r="C38" s="100">
        <v>275</v>
      </c>
      <c r="D38" s="115">
        <v>16.36</v>
      </c>
      <c r="E38" s="98">
        <v>4499</v>
      </c>
      <c r="F38" s="101" t="s">
        <v>12</v>
      </c>
    </row>
    <row r="39" spans="2:6" ht="12.5">
      <c r="B39" s="114">
        <v>45545.417361111111</v>
      </c>
      <c r="C39" s="100">
        <v>566</v>
      </c>
      <c r="D39" s="115">
        <v>16.37</v>
      </c>
      <c r="E39" s="98">
        <v>9265.42</v>
      </c>
      <c r="F39" s="101" t="s">
        <v>12</v>
      </c>
    </row>
    <row r="40" spans="2:6" ht="12.5">
      <c r="B40" s="114">
        <v>45545.422222222223</v>
      </c>
      <c r="C40" s="100">
        <v>282</v>
      </c>
      <c r="D40" s="115">
        <v>16.34</v>
      </c>
      <c r="E40" s="98">
        <v>4607.88</v>
      </c>
      <c r="F40" s="101" t="s">
        <v>12</v>
      </c>
    </row>
    <row r="41" spans="2:6" ht="12.5">
      <c r="B41" s="114">
        <v>45545.430555555555</v>
      </c>
      <c r="C41" s="100">
        <v>53</v>
      </c>
      <c r="D41" s="115">
        <v>16.37</v>
      </c>
      <c r="E41" s="98">
        <v>867.61</v>
      </c>
      <c r="F41" s="101" t="s">
        <v>12</v>
      </c>
    </row>
    <row r="42" spans="2:6" ht="12.5">
      <c r="B42" s="114">
        <v>45545.430555555555</v>
      </c>
      <c r="C42" s="100">
        <v>231</v>
      </c>
      <c r="D42" s="115">
        <v>16.37</v>
      </c>
      <c r="E42" s="98">
        <v>3781.4700000000003</v>
      </c>
      <c r="F42" s="101" t="s">
        <v>12</v>
      </c>
    </row>
    <row r="43" spans="2:6" ht="12.5">
      <c r="B43" s="114">
        <v>45545.431250000001</v>
      </c>
      <c r="C43" s="100">
        <v>585</v>
      </c>
      <c r="D43" s="115">
        <v>16.36</v>
      </c>
      <c r="E43" s="98">
        <v>9570.6</v>
      </c>
      <c r="F43" s="101" t="s">
        <v>12</v>
      </c>
    </row>
    <row r="44" spans="2:6" ht="12.5">
      <c r="B44" s="114">
        <v>45545.431250000001</v>
      </c>
      <c r="C44" s="100">
        <v>620</v>
      </c>
      <c r="D44" s="115">
        <v>16.350000000000001</v>
      </c>
      <c r="E44" s="98">
        <v>10137</v>
      </c>
      <c r="F44" s="101" t="s">
        <v>12</v>
      </c>
    </row>
    <row r="45" spans="2:6" ht="12.5">
      <c r="B45" s="114">
        <v>45545.431250000001</v>
      </c>
      <c r="C45" s="100">
        <v>282</v>
      </c>
      <c r="D45" s="115">
        <v>16.350000000000001</v>
      </c>
      <c r="E45" s="98">
        <v>4610.7000000000007</v>
      </c>
      <c r="F45" s="101" t="s">
        <v>12</v>
      </c>
    </row>
    <row r="46" spans="2:6" ht="12.5">
      <c r="B46" s="114">
        <v>45545.438888888886</v>
      </c>
      <c r="C46" s="100">
        <v>286</v>
      </c>
      <c r="D46" s="115">
        <v>16.29</v>
      </c>
      <c r="E46" s="98">
        <v>4658.9399999999996</v>
      </c>
      <c r="F46" s="101" t="s">
        <v>12</v>
      </c>
    </row>
    <row r="47" spans="2:6" ht="12.5">
      <c r="B47" s="114">
        <v>45545.439583333333</v>
      </c>
      <c r="C47" s="100">
        <v>303</v>
      </c>
      <c r="D47" s="115">
        <v>16.260000000000002</v>
      </c>
      <c r="E47" s="98">
        <v>4926.7800000000007</v>
      </c>
      <c r="F47" s="101" t="s">
        <v>12</v>
      </c>
    </row>
    <row r="48" spans="2:6" ht="12.5">
      <c r="B48" s="114">
        <v>45545.44027777778</v>
      </c>
      <c r="C48" s="100">
        <v>80</v>
      </c>
      <c r="D48" s="115">
        <v>16.25</v>
      </c>
      <c r="E48" s="98">
        <v>1300</v>
      </c>
      <c r="F48" s="101" t="s">
        <v>12</v>
      </c>
    </row>
    <row r="49" spans="2:6" ht="12.5">
      <c r="B49" s="114">
        <v>45545.44027777778</v>
      </c>
      <c r="C49" s="100">
        <v>920</v>
      </c>
      <c r="D49" s="115">
        <v>16.25</v>
      </c>
      <c r="E49" s="98">
        <v>14950</v>
      </c>
      <c r="F49" s="101" t="s">
        <v>12</v>
      </c>
    </row>
    <row r="50" spans="2:6" ht="12.5">
      <c r="B50" s="114">
        <v>45545.445833333331</v>
      </c>
      <c r="C50" s="100">
        <v>280</v>
      </c>
      <c r="D50" s="115">
        <v>16.25</v>
      </c>
      <c r="E50" s="98">
        <v>4550</v>
      </c>
      <c r="F50" s="101" t="s">
        <v>12</v>
      </c>
    </row>
    <row r="51" spans="2:6" ht="12.5">
      <c r="B51" s="114">
        <v>45545.445833333331</v>
      </c>
      <c r="C51" s="100">
        <v>291</v>
      </c>
      <c r="D51" s="115">
        <v>16.25</v>
      </c>
      <c r="E51" s="98">
        <v>4728.75</v>
      </c>
      <c r="F51" s="101" t="s">
        <v>12</v>
      </c>
    </row>
    <row r="52" spans="2:6" ht="12.5">
      <c r="B52" s="114">
        <v>45545.448611111111</v>
      </c>
      <c r="C52" s="100">
        <v>320</v>
      </c>
      <c r="D52" s="115">
        <v>16.23</v>
      </c>
      <c r="E52" s="98">
        <v>5193.6000000000004</v>
      </c>
      <c r="F52" s="101" t="s">
        <v>12</v>
      </c>
    </row>
    <row r="53" spans="2:6" ht="12.5">
      <c r="B53" s="114">
        <v>45545.448611111111</v>
      </c>
      <c r="C53" s="100">
        <v>321</v>
      </c>
      <c r="D53" s="115">
        <v>16.23</v>
      </c>
      <c r="E53" s="98">
        <v>5209.83</v>
      </c>
      <c r="F53" s="101" t="s">
        <v>12</v>
      </c>
    </row>
    <row r="54" spans="2:6" ht="12.5">
      <c r="B54" s="114">
        <v>45545.448611111111</v>
      </c>
      <c r="C54" s="100">
        <v>297</v>
      </c>
      <c r="D54" s="115">
        <v>16.23</v>
      </c>
      <c r="E54" s="98">
        <v>4820.3100000000004</v>
      </c>
      <c r="F54" s="101" t="s">
        <v>12</v>
      </c>
    </row>
    <row r="55" spans="2:6" ht="12.5">
      <c r="B55" s="114">
        <v>45545.448611111111</v>
      </c>
      <c r="C55" s="100">
        <v>286</v>
      </c>
      <c r="D55" s="115">
        <v>16.23</v>
      </c>
      <c r="E55" s="98">
        <v>4641.78</v>
      </c>
      <c r="F55" s="101" t="s">
        <v>12</v>
      </c>
    </row>
    <row r="56" spans="2:6" ht="12.5">
      <c r="B56" s="114">
        <v>45545.452777777777</v>
      </c>
      <c r="C56" s="100">
        <v>269</v>
      </c>
      <c r="D56" s="115">
        <v>16.23</v>
      </c>
      <c r="E56" s="98">
        <v>4365.87</v>
      </c>
      <c r="F56" s="101" t="s">
        <v>12</v>
      </c>
    </row>
    <row r="57" spans="2:6" ht="12.5">
      <c r="B57" s="114">
        <v>45545.452777777777</v>
      </c>
      <c r="C57" s="100">
        <v>279</v>
      </c>
      <c r="D57" s="115">
        <v>16.23</v>
      </c>
      <c r="E57" s="98">
        <v>4528.17</v>
      </c>
      <c r="F57" s="101" t="s">
        <v>12</v>
      </c>
    </row>
    <row r="58" spans="2:6" ht="12.5">
      <c r="B58" s="114">
        <v>45545.455555555556</v>
      </c>
      <c r="C58" s="100">
        <v>311</v>
      </c>
      <c r="D58" s="115">
        <v>16.190000000000001</v>
      </c>
      <c r="E58" s="98">
        <v>5035.09</v>
      </c>
      <c r="F58" s="101" t="s">
        <v>12</v>
      </c>
    </row>
    <row r="59" spans="2:6" ht="12.5">
      <c r="B59" s="114">
        <v>45545.459027777775</v>
      </c>
      <c r="C59" s="100">
        <v>282</v>
      </c>
      <c r="D59" s="115">
        <v>16.16</v>
      </c>
      <c r="E59" s="98">
        <v>4557.12</v>
      </c>
      <c r="F59" s="101" t="s">
        <v>12</v>
      </c>
    </row>
    <row r="60" spans="2:6" ht="12.5">
      <c r="B60" s="114">
        <v>45545.459027777775</v>
      </c>
      <c r="C60" s="100">
        <v>268</v>
      </c>
      <c r="D60" s="115">
        <v>16.16</v>
      </c>
      <c r="E60" s="98">
        <v>4330.88</v>
      </c>
      <c r="F60" s="101" t="s">
        <v>12</v>
      </c>
    </row>
    <row r="61" spans="2:6" ht="12.5">
      <c r="B61" s="114">
        <v>45545.459027777775</v>
      </c>
      <c r="C61" s="100">
        <v>267</v>
      </c>
      <c r="D61" s="115">
        <v>16.16</v>
      </c>
      <c r="E61" s="98">
        <v>4314.72</v>
      </c>
      <c r="F61" s="101" t="s">
        <v>12</v>
      </c>
    </row>
    <row r="62" spans="2:6" ht="12.5">
      <c r="B62" s="114">
        <v>45545.464583333334</v>
      </c>
      <c r="C62" s="100">
        <v>50</v>
      </c>
      <c r="D62" s="115">
        <v>16.18</v>
      </c>
      <c r="E62" s="98">
        <v>809</v>
      </c>
      <c r="F62" s="101" t="s">
        <v>12</v>
      </c>
    </row>
    <row r="63" spans="2:6" ht="12.5">
      <c r="B63" s="114">
        <v>45545.464583333334</v>
      </c>
      <c r="C63" s="100">
        <v>263</v>
      </c>
      <c r="D63" s="115">
        <v>16.18</v>
      </c>
      <c r="E63" s="98">
        <v>4255.34</v>
      </c>
      <c r="F63" s="101" t="s">
        <v>12</v>
      </c>
    </row>
    <row r="64" spans="2:6" ht="12.5">
      <c r="B64" s="114">
        <v>45545.467361111114</v>
      </c>
      <c r="C64" s="100">
        <v>289</v>
      </c>
      <c r="D64" s="115">
        <v>16.170000000000002</v>
      </c>
      <c r="E64" s="98">
        <v>4673.13</v>
      </c>
      <c r="F64" s="101" t="s">
        <v>12</v>
      </c>
    </row>
    <row r="65" spans="2:6" ht="12.5">
      <c r="B65" s="114">
        <v>45545.477777777778</v>
      </c>
      <c r="C65" s="100">
        <v>307</v>
      </c>
      <c r="D65" s="115">
        <v>16.2</v>
      </c>
      <c r="E65" s="98">
        <v>4973.3999999999996</v>
      </c>
      <c r="F65" s="101" t="s">
        <v>12</v>
      </c>
    </row>
    <row r="66" spans="2:6" ht="12.5">
      <c r="B66" s="114">
        <v>45545.477777777778</v>
      </c>
      <c r="C66" s="100">
        <v>601</v>
      </c>
      <c r="D66" s="115">
        <v>16.2</v>
      </c>
      <c r="E66" s="98">
        <v>9736.1999999999989</v>
      </c>
      <c r="F66" s="101" t="s">
        <v>12</v>
      </c>
    </row>
    <row r="67" spans="2:6" ht="12.5">
      <c r="B67" s="114">
        <v>45545.478472222225</v>
      </c>
      <c r="C67" s="100">
        <v>295</v>
      </c>
      <c r="D67" s="115">
        <v>16.2</v>
      </c>
      <c r="E67" s="98">
        <v>4779</v>
      </c>
      <c r="F67" s="101" t="s">
        <v>12</v>
      </c>
    </row>
    <row r="68" spans="2:6" ht="12.5">
      <c r="B68" s="114">
        <v>45545.478472222225</v>
      </c>
      <c r="C68" s="100">
        <v>265</v>
      </c>
      <c r="D68" s="115">
        <v>16.2</v>
      </c>
      <c r="E68" s="98">
        <v>4293</v>
      </c>
      <c r="F68" s="101" t="s">
        <v>12</v>
      </c>
    </row>
    <row r="69" spans="2:6" ht="12.5">
      <c r="B69" s="114">
        <v>45545.478472222225</v>
      </c>
      <c r="C69" s="100">
        <v>268</v>
      </c>
      <c r="D69" s="115">
        <v>16.2</v>
      </c>
      <c r="E69" s="98">
        <v>4341.5999999999995</v>
      </c>
      <c r="F69" s="101" t="s">
        <v>12</v>
      </c>
    </row>
    <row r="70" spans="2:6" ht="12.5">
      <c r="B70" s="114">
        <v>45545.48541666667</v>
      </c>
      <c r="C70" s="100">
        <v>1000</v>
      </c>
      <c r="D70" s="115">
        <v>16.22</v>
      </c>
      <c r="E70" s="98">
        <v>16219.999999999998</v>
      </c>
      <c r="F70" s="101" t="s">
        <v>12</v>
      </c>
    </row>
    <row r="71" spans="2:6" ht="12.5">
      <c r="B71" s="114">
        <v>45545.486111111109</v>
      </c>
      <c r="C71" s="100">
        <v>19</v>
      </c>
      <c r="D71" s="115">
        <v>16.21</v>
      </c>
      <c r="E71" s="98">
        <v>307.99</v>
      </c>
      <c r="F71" s="101" t="s">
        <v>12</v>
      </c>
    </row>
    <row r="72" spans="2:6" ht="12.5">
      <c r="B72" s="114">
        <v>45545.486111111109</v>
      </c>
      <c r="C72" s="100">
        <v>300</v>
      </c>
      <c r="D72" s="115">
        <v>16.21</v>
      </c>
      <c r="E72" s="98">
        <v>4863</v>
      </c>
      <c r="F72" s="101" t="s">
        <v>12</v>
      </c>
    </row>
    <row r="73" spans="2:6" ht="12.5">
      <c r="B73" s="114">
        <v>45545.490277777775</v>
      </c>
      <c r="C73" s="100">
        <v>293</v>
      </c>
      <c r="D73" s="115">
        <v>16.23</v>
      </c>
      <c r="E73" s="98">
        <v>4755.3900000000003</v>
      </c>
      <c r="F73" s="101" t="s">
        <v>12</v>
      </c>
    </row>
    <row r="74" spans="2:6" ht="12.5">
      <c r="B74" s="114">
        <v>45545.490277777775</v>
      </c>
      <c r="C74" s="100">
        <v>299</v>
      </c>
      <c r="D74" s="115">
        <v>16.23</v>
      </c>
      <c r="E74" s="98">
        <v>4852.7700000000004</v>
      </c>
      <c r="F74" s="101" t="s">
        <v>12</v>
      </c>
    </row>
    <row r="75" spans="2:6" ht="12.5">
      <c r="B75" s="114">
        <v>45545.490277777775</v>
      </c>
      <c r="C75" s="100">
        <v>269</v>
      </c>
      <c r="D75" s="115">
        <v>16.23</v>
      </c>
      <c r="E75" s="98">
        <v>4365.87</v>
      </c>
      <c r="F75" s="101" t="s">
        <v>12</v>
      </c>
    </row>
    <row r="76" spans="2:6" ht="12.5">
      <c r="B76" s="114">
        <v>45545.496527777781</v>
      </c>
      <c r="C76" s="100">
        <v>276</v>
      </c>
      <c r="D76" s="115">
        <v>16.22</v>
      </c>
      <c r="E76" s="98">
        <v>4476.7199999999993</v>
      </c>
      <c r="F76" s="101" t="s">
        <v>12</v>
      </c>
    </row>
    <row r="77" spans="2:6" ht="12.5">
      <c r="B77" s="114">
        <v>45545.496527777781</v>
      </c>
      <c r="C77" s="100">
        <v>302</v>
      </c>
      <c r="D77" s="115">
        <v>16.22</v>
      </c>
      <c r="E77" s="98">
        <v>4898.4399999999996</v>
      </c>
      <c r="F77" s="101" t="s">
        <v>12</v>
      </c>
    </row>
    <row r="78" spans="2:6" ht="12.5">
      <c r="B78" s="114">
        <v>45545.498611111114</v>
      </c>
      <c r="C78" s="100">
        <v>269</v>
      </c>
      <c r="D78" s="115">
        <v>16.190000000000001</v>
      </c>
      <c r="E78" s="98">
        <v>4355.1100000000006</v>
      </c>
      <c r="F78" s="101" t="s">
        <v>12</v>
      </c>
    </row>
    <row r="79" spans="2:6" ht="12.5">
      <c r="B79" s="114">
        <v>45545.506249999999</v>
      </c>
      <c r="C79" s="100">
        <v>292</v>
      </c>
      <c r="D79" s="115">
        <v>16.190000000000001</v>
      </c>
      <c r="E79" s="98">
        <v>4727.4800000000005</v>
      </c>
      <c r="F79" s="101" t="s">
        <v>12</v>
      </c>
    </row>
    <row r="80" spans="2:6" ht="12.5">
      <c r="B80" s="114">
        <v>45545.506249999999</v>
      </c>
      <c r="C80" s="100">
        <v>197</v>
      </c>
      <c r="D80" s="115">
        <v>16.190000000000001</v>
      </c>
      <c r="E80" s="98">
        <v>3189.4300000000003</v>
      </c>
      <c r="F80" s="101" t="s">
        <v>12</v>
      </c>
    </row>
    <row r="81" spans="2:6" ht="12.5">
      <c r="B81" s="114">
        <v>45545.506249999999</v>
      </c>
      <c r="C81" s="100">
        <v>279</v>
      </c>
      <c r="D81" s="115">
        <v>16.190000000000001</v>
      </c>
      <c r="E81" s="98">
        <v>4517.01</v>
      </c>
      <c r="F81" s="101" t="s">
        <v>12</v>
      </c>
    </row>
    <row r="82" spans="2:6" ht="12.5">
      <c r="B82" s="114">
        <v>45545.506249999999</v>
      </c>
      <c r="C82" s="100">
        <v>86</v>
      </c>
      <c r="D82" s="115">
        <v>16.190000000000001</v>
      </c>
      <c r="E82" s="98">
        <v>1392.3400000000001</v>
      </c>
      <c r="F82" s="101" t="s">
        <v>12</v>
      </c>
    </row>
    <row r="83" spans="2:6" ht="12.5">
      <c r="B83" s="114">
        <v>45545.506249999999</v>
      </c>
      <c r="C83" s="100">
        <v>272</v>
      </c>
      <c r="D83" s="115">
        <v>16.190000000000001</v>
      </c>
      <c r="E83" s="98">
        <v>4403.68</v>
      </c>
      <c r="F83" s="101" t="s">
        <v>12</v>
      </c>
    </row>
    <row r="84" spans="2:6" ht="12.5">
      <c r="B84" s="114">
        <v>45545.509027777778</v>
      </c>
      <c r="C84" s="100">
        <v>291</v>
      </c>
      <c r="D84" s="115">
        <v>16.190000000000001</v>
      </c>
      <c r="E84" s="98">
        <v>4711.29</v>
      </c>
      <c r="F84" s="101" t="s">
        <v>12</v>
      </c>
    </row>
    <row r="85" spans="2:6" ht="12.5">
      <c r="B85" s="114">
        <v>45545.51458333333</v>
      </c>
      <c r="C85" s="100">
        <v>289</v>
      </c>
      <c r="D85" s="115">
        <v>16.16</v>
      </c>
      <c r="E85" s="98">
        <v>4670.24</v>
      </c>
      <c r="F85" s="101" t="s">
        <v>12</v>
      </c>
    </row>
    <row r="86" spans="2:6" ht="12.5">
      <c r="B86" s="114">
        <v>45545.53125</v>
      </c>
      <c r="C86" s="100">
        <v>345</v>
      </c>
      <c r="D86" s="115">
        <v>16.18</v>
      </c>
      <c r="E86" s="98">
        <v>5582.0999999999995</v>
      </c>
      <c r="F86" s="101" t="s">
        <v>12</v>
      </c>
    </row>
    <row r="87" spans="2:6" ht="12.5">
      <c r="B87" s="114">
        <v>45545.53125</v>
      </c>
      <c r="C87" s="100">
        <v>221</v>
      </c>
      <c r="D87" s="115">
        <v>16.18</v>
      </c>
      <c r="E87" s="98">
        <v>3575.7799999999997</v>
      </c>
      <c r="F87" s="101" t="s">
        <v>12</v>
      </c>
    </row>
    <row r="88" spans="2:6" ht="12.5">
      <c r="B88" s="114">
        <v>45545.53125</v>
      </c>
      <c r="C88" s="100">
        <v>62</v>
      </c>
      <c r="D88" s="115">
        <v>16.18</v>
      </c>
      <c r="E88" s="98">
        <v>1003.16</v>
      </c>
      <c r="F88" s="101" t="s">
        <v>12</v>
      </c>
    </row>
    <row r="89" spans="2:6" ht="12.5">
      <c r="B89" s="114">
        <v>45545.53125</v>
      </c>
      <c r="C89" s="100">
        <v>345</v>
      </c>
      <c r="D89" s="115">
        <v>16.18</v>
      </c>
      <c r="E89" s="98">
        <v>5582.0999999999995</v>
      </c>
      <c r="F89" s="101" t="s">
        <v>12</v>
      </c>
    </row>
    <row r="90" spans="2:6" ht="12.5">
      <c r="B90" s="114">
        <v>45545.536111111112</v>
      </c>
      <c r="C90" s="100">
        <v>283</v>
      </c>
      <c r="D90" s="115">
        <v>16.16</v>
      </c>
      <c r="E90" s="98">
        <v>4573.28</v>
      </c>
      <c r="F90" s="101" t="s">
        <v>12</v>
      </c>
    </row>
    <row r="91" spans="2:6" ht="12.5">
      <c r="B91" s="114">
        <v>45545.536111111112</v>
      </c>
      <c r="C91" s="100">
        <v>542</v>
      </c>
      <c r="D91" s="115">
        <v>16.16</v>
      </c>
      <c r="E91" s="98">
        <v>8758.7199999999993</v>
      </c>
      <c r="F91" s="101" t="s">
        <v>12</v>
      </c>
    </row>
    <row r="92" spans="2:6" ht="12.5">
      <c r="B92" s="114">
        <v>45545.536111111112</v>
      </c>
      <c r="C92" s="100">
        <v>283</v>
      </c>
      <c r="D92" s="115">
        <v>16.16</v>
      </c>
      <c r="E92" s="98">
        <v>4573.28</v>
      </c>
      <c r="F92" s="101" t="s">
        <v>12</v>
      </c>
    </row>
    <row r="93" spans="2:6" ht="12.5">
      <c r="B93" s="114">
        <v>45545.537499999999</v>
      </c>
      <c r="C93" s="100">
        <v>290</v>
      </c>
      <c r="D93" s="115">
        <v>16.13</v>
      </c>
      <c r="E93" s="98">
        <v>4677.7</v>
      </c>
      <c r="F93" s="101" t="s">
        <v>12</v>
      </c>
    </row>
    <row r="94" spans="2:6" ht="12.5">
      <c r="B94" s="114">
        <v>45545.545138888891</v>
      </c>
      <c r="C94" s="100">
        <v>303</v>
      </c>
      <c r="D94" s="115">
        <v>16.14</v>
      </c>
      <c r="E94" s="98">
        <v>4890.42</v>
      </c>
      <c r="F94" s="101" t="s">
        <v>12</v>
      </c>
    </row>
    <row r="95" spans="2:6" ht="12.5">
      <c r="B95" s="114">
        <v>45545.545138888891</v>
      </c>
      <c r="C95" s="100">
        <v>324</v>
      </c>
      <c r="D95" s="115">
        <v>16.14</v>
      </c>
      <c r="E95" s="98">
        <v>5229.3600000000006</v>
      </c>
      <c r="F95" s="101" t="s">
        <v>12</v>
      </c>
    </row>
    <row r="96" spans="2:6" ht="12.5">
      <c r="B96" s="114">
        <v>45545.548611111109</v>
      </c>
      <c r="C96" s="100">
        <v>236</v>
      </c>
      <c r="D96" s="115">
        <v>16.12</v>
      </c>
      <c r="E96" s="98">
        <v>3804.32</v>
      </c>
      <c r="F96" s="101" t="s">
        <v>12</v>
      </c>
    </row>
    <row r="97" spans="2:6" ht="12.5">
      <c r="B97" s="114">
        <v>45545.548611111109</v>
      </c>
      <c r="C97" s="100">
        <v>49</v>
      </c>
      <c r="D97" s="115">
        <v>16.12</v>
      </c>
      <c r="E97" s="98">
        <v>789.88</v>
      </c>
      <c r="F97" s="101" t="s">
        <v>12</v>
      </c>
    </row>
    <row r="98" spans="2:6" ht="12.5">
      <c r="B98" s="114">
        <v>45545.548611111109</v>
      </c>
      <c r="C98" s="100">
        <v>274</v>
      </c>
      <c r="D98" s="115">
        <v>16.12</v>
      </c>
      <c r="E98" s="98">
        <v>4416.88</v>
      </c>
      <c r="F98" s="101" t="s">
        <v>12</v>
      </c>
    </row>
    <row r="99" spans="2:6" ht="12.5">
      <c r="B99" s="114">
        <v>45545.565972222219</v>
      </c>
      <c r="C99" s="100">
        <v>271</v>
      </c>
      <c r="D99" s="115">
        <v>16.12</v>
      </c>
      <c r="E99" s="98">
        <v>4368.5200000000004</v>
      </c>
      <c r="F99" s="101" t="s">
        <v>12</v>
      </c>
    </row>
    <row r="100" spans="2:6" ht="12.5">
      <c r="B100" s="114">
        <v>45545.565972222219</v>
      </c>
      <c r="C100" s="100">
        <v>268</v>
      </c>
      <c r="D100" s="115">
        <v>16.12</v>
      </c>
      <c r="E100" s="98">
        <v>4320.16</v>
      </c>
      <c r="F100" s="101" t="s">
        <v>12</v>
      </c>
    </row>
    <row r="101" spans="2:6" ht="12.5">
      <c r="B101" s="114">
        <v>45545.565972222219</v>
      </c>
      <c r="C101" s="100">
        <v>66</v>
      </c>
      <c r="D101" s="115">
        <v>16.12</v>
      </c>
      <c r="E101" s="98">
        <v>1063.92</v>
      </c>
      <c r="F101" s="101" t="s">
        <v>12</v>
      </c>
    </row>
    <row r="102" spans="2:6" ht="12.5">
      <c r="B102" s="114">
        <v>45545.565972222219</v>
      </c>
      <c r="C102" s="100">
        <v>201</v>
      </c>
      <c r="D102" s="115">
        <v>16.12</v>
      </c>
      <c r="E102" s="98">
        <v>3240.1200000000003</v>
      </c>
      <c r="F102" s="101" t="s">
        <v>12</v>
      </c>
    </row>
    <row r="103" spans="2:6" ht="12.5">
      <c r="B103" s="114">
        <v>45545.566666666666</v>
      </c>
      <c r="C103" s="100">
        <v>265</v>
      </c>
      <c r="D103" s="115">
        <v>16.11</v>
      </c>
      <c r="E103" s="98">
        <v>4269.1499999999996</v>
      </c>
      <c r="F103" s="101" t="s">
        <v>12</v>
      </c>
    </row>
    <row r="104" spans="2:6" ht="12.5">
      <c r="B104" s="114">
        <v>45545.566666666666</v>
      </c>
      <c r="C104" s="100">
        <v>265</v>
      </c>
      <c r="D104" s="115">
        <v>16.100000000000001</v>
      </c>
      <c r="E104" s="98">
        <v>4266.5</v>
      </c>
      <c r="F104" s="101" t="s">
        <v>12</v>
      </c>
    </row>
    <row r="105" spans="2:6" ht="12.5">
      <c r="B105" s="114">
        <v>45545.566666666666</v>
      </c>
      <c r="C105" s="100">
        <v>316</v>
      </c>
      <c r="D105" s="115">
        <v>16.100000000000001</v>
      </c>
      <c r="E105" s="98">
        <v>5087.6000000000004</v>
      </c>
      <c r="F105" s="101" t="s">
        <v>12</v>
      </c>
    </row>
    <row r="106" spans="2:6" ht="12.5">
      <c r="B106" s="114">
        <v>45545.579861111109</v>
      </c>
      <c r="C106" s="100">
        <v>127</v>
      </c>
      <c r="D106" s="115">
        <v>16.13</v>
      </c>
      <c r="E106" s="98">
        <v>2048.5099999999998</v>
      </c>
      <c r="F106" s="101" t="s">
        <v>12</v>
      </c>
    </row>
    <row r="107" spans="2:6" ht="12.5">
      <c r="B107" s="114">
        <v>45545.586805555555</v>
      </c>
      <c r="C107" s="100">
        <v>293</v>
      </c>
      <c r="D107" s="115">
        <v>16.13</v>
      </c>
      <c r="E107" s="98">
        <v>4726.09</v>
      </c>
      <c r="F107" s="101" t="s">
        <v>12</v>
      </c>
    </row>
    <row r="108" spans="2:6" ht="12.5">
      <c r="B108" s="114">
        <v>45545.586805555555</v>
      </c>
      <c r="C108" s="100">
        <v>296</v>
      </c>
      <c r="D108" s="115">
        <v>16.13</v>
      </c>
      <c r="E108" s="98">
        <v>4774.4799999999996</v>
      </c>
      <c r="F108" s="101" t="s">
        <v>12</v>
      </c>
    </row>
    <row r="109" spans="2:6" ht="12.5">
      <c r="B109" s="114">
        <v>45545.586805555555</v>
      </c>
      <c r="C109" s="100">
        <v>271</v>
      </c>
      <c r="D109" s="115">
        <v>16.13</v>
      </c>
      <c r="E109" s="98">
        <v>4371.2299999999996</v>
      </c>
      <c r="F109" s="101" t="s">
        <v>12</v>
      </c>
    </row>
    <row r="110" spans="2:6" ht="12.5">
      <c r="B110" s="114">
        <v>45545.587500000001</v>
      </c>
      <c r="C110" s="100">
        <v>354</v>
      </c>
      <c r="D110" s="115">
        <v>16.11</v>
      </c>
      <c r="E110" s="98">
        <v>5702.94</v>
      </c>
      <c r="F110" s="101" t="s">
        <v>12</v>
      </c>
    </row>
    <row r="111" spans="2:6" ht="12.5">
      <c r="B111" s="114">
        <v>45545.594444444447</v>
      </c>
      <c r="C111" s="100">
        <v>279</v>
      </c>
      <c r="D111" s="115">
        <v>16.100000000000001</v>
      </c>
      <c r="E111" s="98">
        <v>4491.9000000000005</v>
      </c>
      <c r="F111" s="101" t="s">
        <v>12</v>
      </c>
    </row>
    <row r="112" spans="2:6" ht="12.5">
      <c r="B112" s="114">
        <v>45545.601388888892</v>
      </c>
      <c r="C112" s="100">
        <v>530</v>
      </c>
      <c r="D112" s="115">
        <v>16.100000000000001</v>
      </c>
      <c r="E112" s="98">
        <v>8533</v>
      </c>
      <c r="F112" s="101" t="s">
        <v>12</v>
      </c>
    </row>
    <row r="113" spans="2:6" ht="12.5">
      <c r="B113" s="114">
        <v>45545.601388888892</v>
      </c>
      <c r="C113" s="100">
        <v>284</v>
      </c>
      <c r="D113" s="115">
        <v>16.100000000000001</v>
      </c>
      <c r="E113" s="98">
        <v>4572.4000000000005</v>
      </c>
      <c r="F113" s="101" t="s">
        <v>12</v>
      </c>
    </row>
    <row r="114" spans="2:6" ht="12.5">
      <c r="B114" s="114">
        <v>45545.601388888892</v>
      </c>
      <c r="C114" s="100">
        <v>149</v>
      </c>
      <c r="D114" s="115">
        <v>16.100000000000001</v>
      </c>
      <c r="E114" s="98">
        <v>2398.9</v>
      </c>
      <c r="F114" s="101" t="s">
        <v>12</v>
      </c>
    </row>
    <row r="115" spans="2:6" ht="12.5">
      <c r="B115" s="114">
        <v>45545.601388888892</v>
      </c>
      <c r="C115" s="100">
        <v>22</v>
      </c>
      <c r="D115" s="115">
        <v>16.100000000000001</v>
      </c>
      <c r="E115" s="98">
        <v>354.20000000000005</v>
      </c>
      <c r="F115" s="101" t="s">
        <v>12</v>
      </c>
    </row>
    <row r="116" spans="2:6" ht="12.5">
      <c r="B116" s="114">
        <v>45545.601388888892</v>
      </c>
      <c r="C116" s="100">
        <v>276</v>
      </c>
      <c r="D116" s="115">
        <v>16.100000000000001</v>
      </c>
      <c r="E116" s="98">
        <v>4443.6000000000004</v>
      </c>
      <c r="F116" s="101" t="s">
        <v>12</v>
      </c>
    </row>
    <row r="117" spans="2:6" ht="12.5">
      <c r="B117" s="114">
        <v>45545.601388888892</v>
      </c>
      <c r="C117" s="100">
        <v>272</v>
      </c>
      <c r="D117" s="115">
        <v>16.100000000000001</v>
      </c>
      <c r="E117" s="98">
        <v>4379.2000000000007</v>
      </c>
      <c r="F117" s="101" t="s">
        <v>12</v>
      </c>
    </row>
    <row r="118" spans="2:6" ht="12.5">
      <c r="B118" s="114">
        <v>45545.601388888892</v>
      </c>
      <c r="C118" s="100">
        <v>129</v>
      </c>
      <c r="D118" s="115">
        <v>16.100000000000001</v>
      </c>
      <c r="E118" s="98">
        <v>2076.9</v>
      </c>
      <c r="F118" s="101" t="s">
        <v>12</v>
      </c>
    </row>
    <row r="119" spans="2:6" ht="12.5">
      <c r="B119" s="114">
        <v>45545.601388888892</v>
      </c>
      <c r="C119" s="100">
        <v>51</v>
      </c>
      <c r="D119" s="115">
        <v>16.100000000000001</v>
      </c>
      <c r="E119" s="98">
        <v>821.1</v>
      </c>
      <c r="F119" s="101" t="s">
        <v>12</v>
      </c>
    </row>
    <row r="120" spans="2:6" ht="12.5">
      <c r="B120" s="114">
        <v>45545.601388888892</v>
      </c>
      <c r="C120" s="100">
        <v>219</v>
      </c>
      <c r="D120" s="115">
        <v>16.100000000000001</v>
      </c>
      <c r="E120" s="98">
        <v>3525.9</v>
      </c>
      <c r="F120" s="101" t="s">
        <v>12</v>
      </c>
    </row>
    <row r="121" spans="2:6" ht="12.5">
      <c r="B121" s="114">
        <v>45545.609027777777</v>
      </c>
      <c r="C121" s="100">
        <v>199</v>
      </c>
      <c r="D121" s="115">
        <v>16.05</v>
      </c>
      <c r="E121" s="98">
        <v>3193.9500000000003</v>
      </c>
      <c r="F121" s="101" t="s">
        <v>12</v>
      </c>
    </row>
    <row r="122" spans="2:6" ht="12.5">
      <c r="B122" s="114">
        <v>45545.609027777777</v>
      </c>
      <c r="C122" s="100">
        <v>107</v>
      </c>
      <c r="D122" s="115">
        <v>16.05</v>
      </c>
      <c r="E122" s="98">
        <v>1717.3500000000001</v>
      </c>
      <c r="F122" s="101" t="s">
        <v>12</v>
      </c>
    </row>
    <row r="123" spans="2:6" ht="12.5">
      <c r="B123" s="114">
        <v>45545.611805555556</v>
      </c>
      <c r="C123" s="100">
        <v>272</v>
      </c>
      <c r="D123" s="115">
        <v>16.05</v>
      </c>
      <c r="E123" s="98">
        <v>4365.6000000000004</v>
      </c>
      <c r="F123" s="101" t="s">
        <v>12</v>
      </c>
    </row>
    <row r="124" spans="2:6" ht="12.5">
      <c r="B124" s="114">
        <v>45545.613194444442</v>
      </c>
      <c r="C124" s="100">
        <v>289</v>
      </c>
      <c r="D124" s="115">
        <v>16.07</v>
      </c>
      <c r="E124" s="98">
        <v>4644.2300000000005</v>
      </c>
      <c r="F124" s="101" t="s">
        <v>12</v>
      </c>
    </row>
    <row r="125" spans="2:6" ht="12.5">
      <c r="B125" s="114">
        <v>45545.616666666669</v>
      </c>
      <c r="C125" s="100">
        <v>271</v>
      </c>
      <c r="D125" s="115">
        <v>16.079999999999998</v>
      </c>
      <c r="E125" s="98">
        <v>4357.6799999999994</v>
      </c>
      <c r="F125" s="101" t="s">
        <v>12</v>
      </c>
    </row>
    <row r="126" spans="2:6" ht="12.5">
      <c r="B126" s="114">
        <v>45545.616666666669</v>
      </c>
      <c r="C126" s="100">
        <v>243</v>
      </c>
      <c r="D126" s="115">
        <v>16.079999999999998</v>
      </c>
      <c r="E126" s="98">
        <v>3907.4399999999996</v>
      </c>
      <c r="F126" s="101" t="s">
        <v>12</v>
      </c>
    </row>
    <row r="127" spans="2:6" ht="12.5">
      <c r="B127" s="114">
        <v>45545.616666666669</v>
      </c>
      <c r="C127" s="100">
        <v>316</v>
      </c>
      <c r="D127" s="115">
        <v>16.079999999999998</v>
      </c>
      <c r="E127" s="98">
        <v>5081.28</v>
      </c>
      <c r="F127" s="101" t="s">
        <v>12</v>
      </c>
    </row>
    <row r="128" spans="2:6" ht="12.5">
      <c r="B128" s="114">
        <v>45545.616666666669</v>
      </c>
      <c r="C128" s="100">
        <v>42</v>
      </c>
      <c r="D128" s="115">
        <v>16.079999999999998</v>
      </c>
      <c r="E128" s="98">
        <v>675.3599999999999</v>
      </c>
      <c r="F128" s="101" t="s">
        <v>12</v>
      </c>
    </row>
    <row r="129" spans="2:6" ht="12.5">
      <c r="B129" s="114">
        <v>45545.619444444441</v>
      </c>
      <c r="C129" s="100">
        <v>45</v>
      </c>
      <c r="D129" s="115">
        <v>16.05</v>
      </c>
      <c r="E129" s="98">
        <v>722.25</v>
      </c>
      <c r="F129" s="101" t="s">
        <v>12</v>
      </c>
    </row>
    <row r="130" spans="2:6" ht="12.5">
      <c r="B130" s="114">
        <v>45545.625694444447</v>
      </c>
      <c r="C130" s="100">
        <v>118</v>
      </c>
      <c r="D130" s="115">
        <v>16.059999999999999</v>
      </c>
      <c r="E130" s="98">
        <v>1895.08</v>
      </c>
      <c r="F130" s="101" t="s">
        <v>12</v>
      </c>
    </row>
    <row r="131" spans="2:6" ht="12.5">
      <c r="B131" s="114">
        <v>45545.625694444447</v>
      </c>
      <c r="C131" s="100">
        <v>118</v>
      </c>
      <c r="D131" s="115">
        <v>16.059999999999999</v>
      </c>
      <c r="E131" s="98">
        <v>1895.08</v>
      </c>
      <c r="F131" s="101" t="s">
        <v>12</v>
      </c>
    </row>
    <row r="132" spans="2:6" ht="12.5">
      <c r="B132" s="114">
        <v>45545.625694444447</v>
      </c>
      <c r="C132" s="100">
        <v>329</v>
      </c>
      <c r="D132" s="115">
        <v>16.059999999999999</v>
      </c>
      <c r="E132" s="98">
        <v>5283.74</v>
      </c>
      <c r="F132" s="101" t="s">
        <v>12</v>
      </c>
    </row>
    <row r="133" spans="2:6" ht="12.5">
      <c r="B133" s="114">
        <v>45545.625694444447</v>
      </c>
      <c r="C133" s="100">
        <v>64</v>
      </c>
      <c r="D133" s="115">
        <v>16.05</v>
      </c>
      <c r="E133" s="98">
        <v>1027.2</v>
      </c>
      <c r="F133" s="101" t="s">
        <v>12</v>
      </c>
    </row>
    <row r="134" spans="2:6" ht="12.5">
      <c r="B134" s="114">
        <v>45545.625694444447</v>
      </c>
      <c r="C134" s="100">
        <v>301</v>
      </c>
      <c r="D134" s="115">
        <v>16.05</v>
      </c>
      <c r="E134" s="98">
        <v>4831.05</v>
      </c>
      <c r="F134" s="101" t="s">
        <v>12</v>
      </c>
    </row>
    <row r="135" spans="2:6" ht="12.5">
      <c r="B135" s="114">
        <v>45545.625694444447</v>
      </c>
      <c r="C135" s="100">
        <v>300</v>
      </c>
      <c r="D135" s="115">
        <v>16.05</v>
      </c>
      <c r="E135" s="98">
        <v>4815</v>
      </c>
      <c r="F135" s="101" t="s">
        <v>12</v>
      </c>
    </row>
    <row r="136" spans="2:6" ht="12.5">
      <c r="B136" s="114">
        <v>45545.625694444447</v>
      </c>
      <c r="C136" s="100">
        <v>202</v>
      </c>
      <c r="D136" s="115">
        <v>16.05</v>
      </c>
      <c r="E136" s="98">
        <v>3242.1000000000004</v>
      </c>
      <c r="F136" s="101" t="s">
        <v>12</v>
      </c>
    </row>
    <row r="137" spans="2:6" ht="12.5">
      <c r="B137" s="114">
        <v>45545.631249999999</v>
      </c>
      <c r="C137" s="100">
        <v>298</v>
      </c>
      <c r="D137" s="115">
        <v>16.04</v>
      </c>
      <c r="E137" s="98">
        <v>4779.92</v>
      </c>
      <c r="F137" s="101" t="s">
        <v>12</v>
      </c>
    </row>
    <row r="138" spans="2:6" ht="12.5">
      <c r="B138" s="114">
        <v>45545.635416666664</v>
      </c>
      <c r="C138" s="100">
        <v>303</v>
      </c>
      <c r="D138" s="115">
        <v>16.04</v>
      </c>
      <c r="E138" s="98">
        <v>4860.12</v>
      </c>
      <c r="F138" s="101" t="s">
        <v>12</v>
      </c>
    </row>
    <row r="139" spans="2:6" ht="12.5">
      <c r="B139" s="114">
        <v>45545.642361111109</v>
      </c>
      <c r="C139" s="100">
        <v>413</v>
      </c>
      <c r="D139" s="115">
        <v>16.059999999999999</v>
      </c>
      <c r="E139" s="98">
        <v>6632.78</v>
      </c>
      <c r="F139" s="101" t="s">
        <v>12</v>
      </c>
    </row>
    <row r="140" spans="2:6" ht="12.5">
      <c r="B140" s="114">
        <v>45545.642361111109</v>
      </c>
      <c r="C140" s="100">
        <v>413</v>
      </c>
      <c r="D140" s="115">
        <v>16.059999999999999</v>
      </c>
      <c r="E140" s="98">
        <v>6632.78</v>
      </c>
      <c r="F140" s="101" t="s">
        <v>12</v>
      </c>
    </row>
    <row r="141" spans="2:6" ht="12.5">
      <c r="B141" s="114">
        <v>45545.642361111109</v>
      </c>
      <c r="C141" s="100">
        <v>95</v>
      </c>
      <c r="D141" s="115">
        <v>16.059999999999999</v>
      </c>
      <c r="E141" s="98">
        <v>1525.6999999999998</v>
      </c>
      <c r="F141" s="101" t="s">
        <v>12</v>
      </c>
    </row>
    <row r="142" spans="2:6" ht="12.5">
      <c r="B142" s="114">
        <v>45545.645833333336</v>
      </c>
      <c r="C142" s="100">
        <v>642</v>
      </c>
      <c r="D142" s="115">
        <v>16.059999999999999</v>
      </c>
      <c r="E142" s="98">
        <v>10310.519999999999</v>
      </c>
      <c r="F142" s="101" t="s">
        <v>12</v>
      </c>
    </row>
    <row r="143" spans="2:6" ht="12.5">
      <c r="B143" s="114">
        <v>45545.645833333336</v>
      </c>
      <c r="C143" s="100">
        <v>278</v>
      </c>
      <c r="D143" s="115">
        <v>16.05</v>
      </c>
      <c r="E143" s="98">
        <v>4461.9000000000005</v>
      </c>
      <c r="F143" s="101" t="s">
        <v>12</v>
      </c>
    </row>
    <row r="144" spans="2:6" ht="12.5">
      <c r="B144" s="114">
        <v>45545.647222222222</v>
      </c>
      <c r="C144" s="100">
        <v>214</v>
      </c>
      <c r="D144" s="115">
        <v>16.05</v>
      </c>
      <c r="E144" s="98">
        <v>3434.7000000000003</v>
      </c>
      <c r="F144" s="101" t="s">
        <v>12</v>
      </c>
    </row>
    <row r="145" spans="2:6" ht="12.5">
      <c r="B145" s="114">
        <v>45545.647222222222</v>
      </c>
      <c r="C145" s="100">
        <v>79</v>
      </c>
      <c r="D145" s="115">
        <v>16.05</v>
      </c>
      <c r="E145" s="98">
        <v>1267.95</v>
      </c>
      <c r="F145" s="101" t="s">
        <v>12</v>
      </c>
    </row>
    <row r="146" spans="2:6" ht="12.5">
      <c r="B146" s="114">
        <v>45545.652083333334</v>
      </c>
      <c r="C146" s="100">
        <v>330</v>
      </c>
      <c r="D146" s="115">
        <v>16.010000000000002</v>
      </c>
      <c r="E146" s="98">
        <v>5283.3</v>
      </c>
      <c r="F146" s="101" t="s">
        <v>12</v>
      </c>
    </row>
    <row r="147" spans="2:6" ht="12.5">
      <c r="B147" s="114">
        <v>45545.652777777781</v>
      </c>
      <c r="C147" s="100">
        <v>595</v>
      </c>
      <c r="D147" s="115">
        <v>16</v>
      </c>
      <c r="E147" s="98">
        <v>9520</v>
      </c>
      <c r="F147" s="101" t="s">
        <v>12</v>
      </c>
    </row>
    <row r="148" spans="2:6" ht="12.5">
      <c r="B148" s="114">
        <v>45545.656944444447</v>
      </c>
      <c r="C148" s="100">
        <v>620</v>
      </c>
      <c r="D148" s="115">
        <v>16.02</v>
      </c>
      <c r="E148" s="98">
        <v>9932.4</v>
      </c>
      <c r="F148" s="101" t="s">
        <v>12</v>
      </c>
    </row>
    <row r="149" spans="2:6" ht="12.5">
      <c r="B149" s="114">
        <v>45545.656944444447</v>
      </c>
      <c r="C149" s="100">
        <v>191</v>
      </c>
      <c r="D149" s="115">
        <v>16.02</v>
      </c>
      <c r="E149" s="98">
        <v>3059.8199999999997</v>
      </c>
      <c r="F149" s="101" t="s">
        <v>12</v>
      </c>
    </row>
    <row r="150" spans="2:6" ht="12.5">
      <c r="B150" s="114">
        <v>45545.658333333333</v>
      </c>
      <c r="C150" s="100">
        <v>297</v>
      </c>
      <c r="D150" s="115">
        <v>15.99</v>
      </c>
      <c r="E150" s="98">
        <v>4749.03</v>
      </c>
      <c r="F150" s="101" t="s">
        <v>12</v>
      </c>
    </row>
    <row r="151" spans="2:6" ht="12.5">
      <c r="B151" s="114">
        <v>45545.659722222219</v>
      </c>
      <c r="C151" s="100">
        <v>152</v>
      </c>
      <c r="D151" s="115">
        <v>15.97</v>
      </c>
      <c r="E151" s="98">
        <v>2427.44</v>
      </c>
      <c r="F151" s="101" t="s">
        <v>12</v>
      </c>
    </row>
    <row r="152" spans="2:6" ht="12.5">
      <c r="B152" s="114">
        <v>45545.659722222219</v>
      </c>
      <c r="C152" s="100">
        <v>170</v>
      </c>
      <c r="D152" s="115">
        <v>15.97</v>
      </c>
      <c r="E152" s="98">
        <v>2714.9</v>
      </c>
      <c r="F152" s="101" t="s">
        <v>12</v>
      </c>
    </row>
    <row r="153" spans="2:6" ht="12.5">
      <c r="B153" s="114">
        <v>45545.662499999999</v>
      </c>
      <c r="C153" s="100">
        <v>270</v>
      </c>
      <c r="D153" s="115">
        <v>15.96</v>
      </c>
      <c r="E153" s="98">
        <v>4309.2</v>
      </c>
      <c r="F153" s="101" t="s">
        <v>12</v>
      </c>
    </row>
    <row r="154" spans="2:6" ht="12.5">
      <c r="B154" s="114">
        <v>45545.664583333331</v>
      </c>
      <c r="C154" s="100">
        <v>290</v>
      </c>
      <c r="D154" s="101">
        <v>15.95</v>
      </c>
      <c r="E154" s="98">
        <v>4625.5</v>
      </c>
      <c r="F154" s="101" t="s">
        <v>12</v>
      </c>
    </row>
    <row r="155" spans="2:6" ht="12.5">
      <c r="B155" s="114">
        <v>45545.664583333331</v>
      </c>
      <c r="C155" s="100">
        <v>305</v>
      </c>
      <c r="D155" s="101">
        <v>15.95</v>
      </c>
      <c r="E155" s="98">
        <v>4864.75</v>
      </c>
      <c r="F155" s="101" t="s">
        <v>12</v>
      </c>
    </row>
    <row r="156" spans="2:6" ht="12.5">
      <c r="B156" s="114">
        <v>45545.670138888891</v>
      </c>
      <c r="C156" s="100">
        <v>275</v>
      </c>
      <c r="D156" s="101">
        <v>15.92</v>
      </c>
      <c r="E156" s="98">
        <v>4378</v>
      </c>
      <c r="F156" s="101" t="s">
        <v>12</v>
      </c>
    </row>
    <row r="157" spans="2:6" ht="12.5">
      <c r="B157" s="114">
        <v>45545.670138888891</v>
      </c>
      <c r="C157" s="100">
        <v>269</v>
      </c>
      <c r="D157" s="101">
        <v>15.92</v>
      </c>
      <c r="E157" s="98">
        <v>4282.4799999999996</v>
      </c>
      <c r="F157" s="101" t="s">
        <v>12</v>
      </c>
    </row>
    <row r="158" spans="2:6" ht="12.5">
      <c r="B158" s="114">
        <v>45545.670138888891</v>
      </c>
      <c r="C158" s="100">
        <v>565</v>
      </c>
      <c r="D158" s="101">
        <v>15.92</v>
      </c>
      <c r="E158" s="98">
        <v>8994.7999999999993</v>
      </c>
      <c r="F158" s="101" t="s">
        <v>12</v>
      </c>
    </row>
    <row r="159" spans="2:6" ht="12.5">
      <c r="B159" s="114">
        <v>45545.674305555556</v>
      </c>
      <c r="C159" s="100">
        <v>279</v>
      </c>
      <c r="D159" s="101">
        <v>15.84</v>
      </c>
      <c r="E159" s="98">
        <v>4419.3599999999997</v>
      </c>
      <c r="F159" s="101" t="s">
        <v>12</v>
      </c>
    </row>
    <row r="160" spans="2:6" ht="12.5">
      <c r="B160" s="114">
        <v>45545.674305555556</v>
      </c>
      <c r="C160" s="100">
        <v>285</v>
      </c>
      <c r="D160" s="101">
        <v>15.84</v>
      </c>
      <c r="E160" s="98">
        <v>4514.3999999999996</v>
      </c>
      <c r="F160" s="101" t="s">
        <v>12</v>
      </c>
    </row>
    <row r="161" spans="2:6" ht="12.5">
      <c r="B161" s="114">
        <v>45545.678472222222</v>
      </c>
      <c r="C161" s="100">
        <v>301</v>
      </c>
      <c r="D161" s="101">
        <v>15.82</v>
      </c>
      <c r="E161" s="98">
        <v>4761.82</v>
      </c>
      <c r="F161" s="101" t="s">
        <v>12</v>
      </c>
    </row>
    <row r="162" spans="2:6" ht="12.5">
      <c r="B162" s="114">
        <v>45545.678472222222</v>
      </c>
      <c r="C162" s="100">
        <v>288</v>
      </c>
      <c r="D162" s="101">
        <v>15.82</v>
      </c>
      <c r="E162" s="98">
        <v>4556.16</v>
      </c>
      <c r="F162" s="101" t="s">
        <v>12</v>
      </c>
    </row>
    <row r="163" spans="2:6" ht="12.5">
      <c r="B163" s="114">
        <v>45545.680555555555</v>
      </c>
      <c r="C163" s="100">
        <v>212</v>
      </c>
      <c r="D163" s="101">
        <v>15.81</v>
      </c>
      <c r="E163" s="98">
        <v>3351.7200000000003</v>
      </c>
      <c r="F163" s="101" t="s">
        <v>12</v>
      </c>
    </row>
    <row r="164" spans="2:6" ht="12.5">
      <c r="B164" s="114">
        <v>45545.681944444441</v>
      </c>
      <c r="C164" s="100">
        <v>278</v>
      </c>
      <c r="D164" s="101">
        <v>15.8</v>
      </c>
      <c r="E164" s="98">
        <v>4392.4000000000005</v>
      </c>
      <c r="F164" s="101" t="s">
        <v>12</v>
      </c>
    </row>
    <row r="165" spans="2:6" ht="12.5">
      <c r="B165" s="114">
        <v>45545.686111111114</v>
      </c>
      <c r="C165" s="100">
        <v>278</v>
      </c>
      <c r="D165" s="101">
        <v>15.83</v>
      </c>
      <c r="E165" s="98">
        <v>4400.74</v>
      </c>
      <c r="F165" s="101" t="s">
        <v>12</v>
      </c>
    </row>
    <row r="166" spans="2:6" ht="12.5">
      <c r="B166" s="114">
        <v>45545.6875</v>
      </c>
      <c r="C166" s="100">
        <v>273</v>
      </c>
      <c r="D166" s="101">
        <v>15.83</v>
      </c>
      <c r="E166" s="98">
        <v>4321.59</v>
      </c>
      <c r="F166" s="101" t="s">
        <v>12</v>
      </c>
    </row>
    <row r="167" spans="2:6" ht="12.5">
      <c r="B167" s="114">
        <v>45545.6875</v>
      </c>
      <c r="C167" s="100">
        <v>281</v>
      </c>
      <c r="D167" s="101">
        <v>15.83</v>
      </c>
      <c r="E167" s="98">
        <v>4448.2300000000005</v>
      </c>
      <c r="F167" s="101" t="s">
        <v>12</v>
      </c>
    </row>
    <row r="168" spans="2:6" ht="12.5">
      <c r="B168" s="114">
        <v>45545.692361111112</v>
      </c>
      <c r="C168" s="100">
        <v>511</v>
      </c>
      <c r="D168" s="101">
        <v>15.83</v>
      </c>
      <c r="E168" s="98">
        <v>8089.13</v>
      </c>
      <c r="F168" s="101" t="s">
        <v>12</v>
      </c>
    </row>
    <row r="169" spans="2:6" ht="12.5">
      <c r="B169" s="114">
        <v>45545.695138888892</v>
      </c>
      <c r="C169" s="100">
        <v>530</v>
      </c>
      <c r="D169" s="101">
        <v>15.86</v>
      </c>
      <c r="E169" s="98">
        <v>8405.7999999999993</v>
      </c>
      <c r="F169" s="101" t="s">
        <v>12</v>
      </c>
    </row>
    <row r="170" spans="2:6" ht="12.5">
      <c r="B170" s="114">
        <v>45545.697916666664</v>
      </c>
      <c r="C170" s="100">
        <v>631</v>
      </c>
      <c r="D170" s="101">
        <v>15.84</v>
      </c>
      <c r="E170" s="98">
        <v>9995.0399999999991</v>
      </c>
      <c r="F170" s="101" t="s">
        <v>12</v>
      </c>
    </row>
    <row r="171" spans="2:6" ht="12.5">
      <c r="B171" s="114">
        <v>45545.7</v>
      </c>
      <c r="C171" s="100">
        <v>84</v>
      </c>
      <c r="D171" s="101">
        <v>15.87</v>
      </c>
      <c r="E171" s="98">
        <v>1333.08</v>
      </c>
      <c r="F171" s="101" t="s">
        <v>12</v>
      </c>
    </row>
    <row r="172" spans="2:6" ht="12.5">
      <c r="B172" s="114">
        <v>45545.7</v>
      </c>
      <c r="C172" s="100">
        <v>350</v>
      </c>
      <c r="D172" s="101">
        <v>15.87</v>
      </c>
      <c r="E172" s="98">
        <v>5554.5</v>
      </c>
      <c r="F172" s="101" t="s">
        <v>12</v>
      </c>
    </row>
    <row r="173" spans="2:6" ht="12.5">
      <c r="B173" s="114">
        <v>45545.7</v>
      </c>
      <c r="C173" s="100">
        <v>66</v>
      </c>
      <c r="D173" s="101">
        <v>15.87</v>
      </c>
      <c r="E173" s="98">
        <v>1047.4199999999998</v>
      </c>
      <c r="F173" s="101" t="s">
        <v>12</v>
      </c>
    </row>
    <row r="174" spans="2:6" ht="12.5">
      <c r="B174" s="114">
        <v>45545.7</v>
      </c>
      <c r="C174" s="100">
        <v>8</v>
      </c>
      <c r="D174" s="101">
        <v>15.87</v>
      </c>
      <c r="E174" s="98">
        <v>126.96</v>
      </c>
      <c r="F174" s="101" t="s">
        <v>12</v>
      </c>
    </row>
    <row r="175" spans="2:6" ht="12.5">
      <c r="B175" s="114">
        <v>45545.700694444444</v>
      </c>
      <c r="C175" s="100">
        <v>125</v>
      </c>
      <c r="D175" s="101">
        <v>15.89</v>
      </c>
      <c r="E175" s="98">
        <v>1986.25</v>
      </c>
      <c r="F175" s="101" t="s">
        <v>12</v>
      </c>
    </row>
    <row r="176" spans="2:6" ht="12.5">
      <c r="B176" s="114">
        <v>45545.700694444444</v>
      </c>
      <c r="C176" s="100">
        <v>375</v>
      </c>
      <c r="D176" s="101">
        <v>15.89</v>
      </c>
      <c r="E176" s="98">
        <v>5958.75</v>
      </c>
      <c r="F176" s="101" t="s">
        <v>12</v>
      </c>
    </row>
    <row r="177" spans="2:6" ht="12.5">
      <c r="B177" s="114">
        <v>45545.700694444444</v>
      </c>
      <c r="C177" s="100">
        <v>125</v>
      </c>
      <c r="D177" s="101">
        <v>15.89</v>
      </c>
      <c r="E177" s="98">
        <v>1986.25</v>
      </c>
      <c r="F177" s="101" t="s">
        <v>12</v>
      </c>
    </row>
    <row r="178" spans="2:6" ht="12.5">
      <c r="B178" s="114">
        <v>45545.700694444444</v>
      </c>
      <c r="C178" s="100">
        <v>500</v>
      </c>
      <c r="D178" s="101">
        <v>15.89</v>
      </c>
      <c r="E178" s="98">
        <v>7945</v>
      </c>
      <c r="F178" s="101" t="s">
        <v>12</v>
      </c>
    </row>
    <row r="179" spans="2:6" ht="12.5">
      <c r="B179" s="114">
        <v>45545.700694444444</v>
      </c>
      <c r="C179" s="100">
        <v>233</v>
      </c>
      <c r="D179" s="101">
        <v>15.89</v>
      </c>
      <c r="E179" s="98">
        <v>3702.3700000000003</v>
      </c>
      <c r="F179" s="101" t="s">
        <v>12</v>
      </c>
    </row>
    <row r="180" spans="2:6" ht="12.5">
      <c r="B180" s="114">
        <v>45545.700694444444</v>
      </c>
      <c r="C180" s="100">
        <v>267</v>
      </c>
      <c r="D180" s="101">
        <v>15.89</v>
      </c>
      <c r="E180" s="98">
        <v>4242.63</v>
      </c>
      <c r="F180" s="101" t="s">
        <v>12</v>
      </c>
    </row>
    <row r="181" spans="2:6" ht="12.5">
      <c r="B181" s="114">
        <v>45545.700694444444</v>
      </c>
      <c r="C181" s="100">
        <v>345</v>
      </c>
      <c r="D181" s="101">
        <v>15.89</v>
      </c>
      <c r="E181" s="98">
        <v>5482.05</v>
      </c>
      <c r="F181" s="101" t="s">
        <v>12</v>
      </c>
    </row>
    <row r="182" spans="2:6" ht="12.5">
      <c r="B182" s="114">
        <v>45545.701388888891</v>
      </c>
      <c r="C182" s="100">
        <v>500</v>
      </c>
      <c r="D182" s="101">
        <v>15.88</v>
      </c>
      <c r="E182" s="98">
        <v>7940</v>
      </c>
      <c r="F182" s="101" t="s">
        <v>12</v>
      </c>
    </row>
    <row r="183" spans="2:6" ht="12.5">
      <c r="B183" s="114">
        <v>45545.701388888891</v>
      </c>
      <c r="C183" s="100">
        <v>101</v>
      </c>
      <c r="D183" s="101">
        <v>15.88</v>
      </c>
      <c r="E183" s="98">
        <v>1603.88</v>
      </c>
      <c r="F183" s="101" t="s">
        <v>12</v>
      </c>
    </row>
    <row r="184" spans="2:6" ht="12.5">
      <c r="B184" s="114">
        <v>45545.701388888891</v>
      </c>
      <c r="C184" s="100">
        <v>500</v>
      </c>
      <c r="D184" s="101">
        <v>15.88</v>
      </c>
      <c r="E184" s="98">
        <v>7940</v>
      </c>
      <c r="F184" s="101" t="s">
        <v>12</v>
      </c>
    </row>
    <row r="185" spans="2:6" ht="12.5">
      <c r="B185" s="114">
        <v>45545.701388888891</v>
      </c>
      <c r="C185" s="100">
        <v>89</v>
      </c>
      <c r="D185" s="101">
        <v>15.88</v>
      </c>
      <c r="E185" s="98">
        <v>1413.3200000000002</v>
      </c>
      <c r="F185" s="101" t="s">
        <v>12</v>
      </c>
    </row>
    <row r="186" spans="2:6" ht="12.5">
      <c r="B186" s="114">
        <v>45545.701388888891</v>
      </c>
      <c r="C186" s="100">
        <v>221</v>
      </c>
      <c r="D186" s="101">
        <v>15.88</v>
      </c>
      <c r="E186" s="98">
        <v>3509.48</v>
      </c>
      <c r="F186" s="101" t="s">
        <v>12</v>
      </c>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dimension ref="B1:L207"/>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5">
      <c r="B17" s="30">
        <v>45544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45544.378472222219</v>
      </c>
      <c r="C20" s="100">
        <v>71</v>
      </c>
      <c r="D20" s="115">
        <v>16.2</v>
      </c>
      <c r="E20" s="98">
        <v>1150.2</v>
      </c>
      <c r="F20" s="101" t="s">
        <v>12</v>
      </c>
      <c r="G20" s="116"/>
      <c r="H20" s="113"/>
      <c r="I20" s="113"/>
      <c r="J20" s="113"/>
      <c r="K20" s="113"/>
    </row>
    <row r="21" spans="2:12" ht="12.5">
      <c r="B21" s="114">
        <v>45544.378472222219</v>
      </c>
      <c r="C21" s="100">
        <v>71</v>
      </c>
      <c r="D21" s="115">
        <v>16.2</v>
      </c>
      <c r="E21" s="98">
        <v>1150.2</v>
      </c>
      <c r="F21" s="94" t="s">
        <v>12</v>
      </c>
    </row>
    <row r="22" spans="2:12" ht="12.5">
      <c r="B22" s="114">
        <v>45544.378472222219</v>
      </c>
      <c r="C22" s="100">
        <v>67</v>
      </c>
      <c r="D22" s="115">
        <v>16.2</v>
      </c>
      <c r="E22" s="98">
        <v>1085.3999999999999</v>
      </c>
      <c r="F22" s="94" t="s">
        <v>12</v>
      </c>
    </row>
    <row r="23" spans="2:12" ht="12.5">
      <c r="B23" s="114">
        <v>45544.381249999999</v>
      </c>
      <c r="C23" s="100">
        <v>298</v>
      </c>
      <c r="D23" s="115">
        <v>16.18</v>
      </c>
      <c r="E23" s="98">
        <v>4821.6400000000003</v>
      </c>
      <c r="F23" s="101" t="s">
        <v>12</v>
      </c>
    </row>
    <row r="24" spans="2:12" ht="12.5">
      <c r="B24" s="114">
        <v>45544.381249999999</v>
      </c>
      <c r="C24" s="100">
        <v>82</v>
      </c>
      <c r="D24" s="115">
        <v>16.18</v>
      </c>
      <c r="E24" s="98">
        <v>1326.76</v>
      </c>
      <c r="F24" s="101" t="s">
        <v>12</v>
      </c>
    </row>
    <row r="25" spans="2:12" ht="12.5">
      <c r="B25" s="114">
        <v>45544.381249999999</v>
      </c>
      <c r="C25" s="100">
        <v>8</v>
      </c>
      <c r="D25" s="115">
        <v>16.18</v>
      </c>
      <c r="E25" s="98">
        <v>129.44</v>
      </c>
      <c r="F25" s="101" t="s">
        <v>12</v>
      </c>
    </row>
    <row r="26" spans="2:12" ht="12.5">
      <c r="B26" s="114">
        <v>45544.381249999999</v>
      </c>
      <c r="C26" s="100">
        <v>212</v>
      </c>
      <c r="D26" s="115">
        <v>16.18</v>
      </c>
      <c r="E26" s="98">
        <v>3430.16</v>
      </c>
      <c r="F26" s="101" t="s">
        <v>12</v>
      </c>
    </row>
    <row r="27" spans="2:12" ht="12.5">
      <c r="B27" s="114">
        <v>45544.381249999999</v>
      </c>
      <c r="C27" s="100">
        <v>283</v>
      </c>
      <c r="D27" s="115">
        <v>16.18</v>
      </c>
      <c r="E27" s="98">
        <v>4578.9399999999996</v>
      </c>
      <c r="F27" s="101" t="s">
        <v>12</v>
      </c>
    </row>
    <row r="28" spans="2:12" ht="12.5">
      <c r="B28" s="114">
        <v>45544.381249999999</v>
      </c>
      <c r="C28" s="100">
        <v>305</v>
      </c>
      <c r="D28" s="115">
        <v>16.18</v>
      </c>
      <c r="E28" s="98">
        <v>4934.8999999999996</v>
      </c>
      <c r="F28" s="101" t="s">
        <v>12</v>
      </c>
    </row>
    <row r="29" spans="2:12" ht="12.5">
      <c r="B29" s="114">
        <v>45544.381944444445</v>
      </c>
      <c r="C29" s="100">
        <v>298</v>
      </c>
      <c r="D29" s="115">
        <v>16.170000000000002</v>
      </c>
      <c r="E29" s="98">
        <v>4818.6600000000008</v>
      </c>
      <c r="F29" s="101" t="s">
        <v>12</v>
      </c>
    </row>
    <row r="30" spans="2:12" ht="12.5">
      <c r="B30" s="114">
        <v>45544.386111111111</v>
      </c>
      <c r="C30" s="100">
        <v>66</v>
      </c>
      <c r="D30" s="115">
        <v>16.22</v>
      </c>
      <c r="E30" s="98">
        <v>1070.52</v>
      </c>
      <c r="F30" s="101" t="s">
        <v>12</v>
      </c>
    </row>
    <row r="31" spans="2:12" ht="12.5">
      <c r="B31" s="114">
        <v>45544.386111111111</v>
      </c>
      <c r="C31" s="100">
        <v>230</v>
      </c>
      <c r="D31" s="115">
        <v>16.22</v>
      </c>
      <c r="E31" s="98">
        <v>3730.6</v>
      </c>
      <c r="F31" s="101" t="s">
        <v>12</v>
      </c>
    </row>
    <row r="32" spans="2:12" ht="12.5">
      <c r="B32" s="114">
        <v>45544.386111111111</v>
      </c>
      <c r="C32" s="100">
        <v>276</v>
      </c>
      <c r="D32" s="115">
        <v>16.22</v>
      </c>
      <c r="E32" s="98">
        <v>4476.7199999999993</v>
      </c>
      <c r="F32" s="101" t="s">
        <v>12</v>
      </c>
    </row>
    <row r="33" spans="2:6" ht="12.5">
      <c r="B33" s="114">
        <v>45544.386805555558</v>
      </c>
      <c r="C33" s="100">
        <v>333</v>
      </c>
      <c r="D33" s="115">
        <v>16.21</v>
      </c>
      <c r="E33" s="98">
        <v>5397.93</v>
      </c>
      <c r="F33" s="101" t="s">
        <v>12</v>
      </c>
    </row>
    <row r="34" spans="2:6" ht="12.5">
      <c r="B34" s="114">
        <v>45544.386805555558</v>
      </c>
      <c r="C34" s="100">
        <v>333</v>
      </c>
      <c r="D34" s="115">
        <v>16.21</v>
      </c>
      <c r="E34" s="98">
        <v>5397.93</v>
      </c>
      <c r="F34" s="101" t="s">
        <v>12</v>
      </c>
    </row>
    <row r="35" spans="2:6" ht="12.5">
      <c r="B35" s="114">
        <v>45544.386805555558</v>
      </c>
      <c r="C35" s="100">
        <v>132</v>
      </c>
      <c r="D35" s="115">
        <v>16.21</v>
      </c>
      <c r="E35" s="98">
        <v>2139.7200000000003</v>
      </c>
      <c r="F35" s="101" t="s">
        <v>12</v>
      </c>
    </row>
    <row r="36" spans="2:6" ht="12.5">
      <c r="B36" s="114">
        <v>45544.388194444444</v>
      </c>
      <c r="C36" s="100">
        <v>400</v>
      </c>
      <c r="D36" s="115">
        <v>16.2</v>
      </c>
      <c r="E36" s="98">
        <v>6480</v>
      </c>
      <c r="F36" s="101" t="s">
        <v>12</v>
      </c>
    </row>
    <row r="37" spans="2:6" ht="12.5">
      <c r="B37" s="114">
        <v>45544.388194444444</v>
      </c>
      <c r="C37" s="100">
        <v>100</v>
      </c>
      <c r="D37" s="115">
        <v>16.2</v>
      </c>
      <c r="E37" s="98">
        <v>1620</v>
      </c>
      <c r="F37" s="101" t="s">
        <v>12</v>
      </c>
    </row>
    <row r="38" spans="2:6" ht="12.5">
      <c r="B38" s="114">
        <v>45544.388194444444</v>
      </c>
      <c r="C38" s="100">
        <v>300</v>
      </c>
      <c r="D38" s="115">
        <v>16.2</v>
      </c>
      <c r="E38" s="98">
        <v>4860</v>
      </c>
      <c r="F38" s="101" t="s">
        <v>12</v>
      </c>
    </row>
    <row r="39" spans="2:6" ht="12.5">
      <c r="B39" s="114">
        <v>45544.388194444444</v>
      </c>
      <c r="C39" s="100">
        <v>370</v>
      </c>
      <c r="D39" s="115">
        <v>16.2</v>
      </c>
      <c r="E39" s="98">
        <v>5994</v>
      </c>
      <c r="F39" s="101" t="s">
        <v>12</v>
      </c>
    </row>
    <row r="40" spans="2:6" ht="12.5">
      <c r="B40" s="114">
        <v>45544.388194444444</v>
      </c>
      <c r="C40" s="100">
        <v>30</v>
      </c>
      <c r="D40" s="115">
        <v>16.2</v>
      </c>
      <c r="E40" s="98">
        <v>486</v>
      </c>
      <c r="F40" s="101" t="s">
        <v>12</v>
      </c>
    </row>
    <row r="41" spans="2:6" ht="12.5">
      <c r="B41" s="114">
        <v>45544.388194444444</v>
      </c>
      <c r="C41" s="100">
        <v>332</v>
      </c>
      <c r="D41" s="115">
        <v>16.2</v>
      </c>
      <c r="E41" s="98">
        <v>5378.4</v>
      </c>
      <c r="F41" s="101" t="s">
        <v>12</v>
      </c>
    </row>
    <row r="42" spans="2:6" ht="12.5">
      <c r="B42" s="114">
        <v>45544.390972222223</v>
      </c>
      <c r="C42" s="100">
        <v>400</v>
      </c>
      <c r="D42" s="115">
        <v>16.23</v>
      </c>
      <c r="E42" s="98">
        <v>6492</v>
      </c>
      <c r="F42" s="101" t="s">
        <v>12</v>
      </c>
    </row>
    <row r="43" spans="2:6" ht="12.5">
      <c r="B43" s="114">
        <v>45544.390972222223</v>
      </c>
      <c r="C43" s="100">
        <v>400</v>
      </c>
      <c r="D43" s="115">
        <v>16.23</v>
      </c>
      <c r="E43" s="98">
        <v>6492</v>
      </c>
      <c r="F43" s="101" t="s">
        <v>12</v>
      </c>
    </row>
    <row r="44" spans="2:6" ht="12.5">
      <c r="B44" s="114">
        <v>45544.390972222223</v>
      </c>
      <c r="C44" s="100">
        <v>400</v>
      </c>
      <c r="D44" s="115">
        <v>16.23</v>
      </c>
      <c r="E44" s="98">
        <v>6492</v>
      </c>
      <c r="F44" s="101" t="s">
        <v>12</v>
      </c>
    </row>
    <row r="45" spans="2:6" ht="12.5">
      <c r="B45" s="114">
        <v>45544.393750000003</v>
      </c>
      <c r="C45" s="100">
        <v>75</v>
      </c>
      <c r="D45" s="115">
        <v>16.25</v>
      </c>
      <c r="E45" s="98">
        <v>1218.75</v>
      </c>
      <c r="F45" s="101" t="s">
        <v>12</v>
      </c>
    </row>
    <row r="46" spans="2:6" ht="12.5">
      <c r="B46" s="114">
        <v>45544.393750000003</v>
      </c>
      <c r="C46" s="100">
        <v>59</v>
      </c>
      <c r="D46" s="115">
        <v>16.25</v>
      </c>
      <c r="E46" s="98">
        <v>958.75</v>
      </c>
      <c r="F46" s="101" t="s">
        <v>12</v>
      </c>
    </row>
    <row r="47" spans="2:6" ht="12.5">
      <c r="B47" s="114">
        <v>45544.393750000003</v>
      </c>
      <c r="C47" s="100">
        <v>45</v>
      </c>
      <c r="D47" s="115">
        <v>16.25</v>
      </c>
      <c r="E47" s="98">
        <v>731.25</v>
      </c>
      <c r="F47" s="101" t="s">
        <v>12</v>
      </c>
    </row>
    <row r="48" spans="2:6" ht="12.5">
      <c r="B48" s="114">
        <v>45544.396527777775</v>
      </c>
      <c r="C48" s="100">
        <v>275</v>
      </c>
      <c r="D48" s="115">
        <v>16.25</v>
      </c>
      <c r="E48" s="98">
        <v>4468.75</v>
      </c>
      <c r="F48" s="101" t="s">
        <v>12</v>
      </c>
    </row>
    <row r="49" spans="2:6" ht="12.5">
      <c r="B49" s="114">
        <v>45544.396527777775</v>
      </c>
      <c r="C49" s="100">
        <v>288</v>
      </c>
      <c r="D49" s="115">
        <v>16.25</v>
      </c>
      <c r="E49" s="98">
        <v>4680</v>
      </c>
      <c r="F49" s="101" t="s">
        <v>12</v>
      </c>
    </row>
    <row r="50" spans="2:6" ht="12.5">
      <c r="B50" s="114">
        <v>45544.396527777775</v>
      </c>
      <c r="C50" s="100">
        <v>276</v>
      </c>
      <c r="D50" s="115">
        <v>16.25</v>
      </c>
      <c r="E50" s="98">
        <v>4485</v>
      </c>
      <c r="F50" s="101" t="s">
        <v>12</v>
      </c>
    </row>
    <row r="51" spans="2:6" ht="12.5">
      <c r="B51" s="114">
        <v>45544.396527777775</v>
      </c>
      <c r="C51" s="100">
        <v>266</v>
      </c>
      <c r="D51" s="115">
        <v>16.25</v>
      </c>
      <c r="E51" s="98">
        <v>4322.5</v>
      </c>
      <c r="F51" s="101" t="s">
        <v>12</v>
      </c>
    </row>
    <row r="52" spans="2:6" ht="12.5">
      <c r="B52" s="114">
        <v>45544.396527777775</v>
      </c>
      <c r="C52" s="100">
        <v>285</v>
      </c>
      <c r="D52" s="115">
        <v>16.239999999999998</v>
      </c>
      <c r="E52" s="98">
        <v>4628.3999999999996</v>
      </c>
      <c r="F52" s="101" t="s">
        <v>12</v>
      </c>
    </row>
    <row r="53" spans="2:6" ht="12.5">
      <c r="B53" s="114">
        <v>45544.396527777775</v>
      </c>
      <c r="C53" s="100">
        <v>502</v>
      </c>
      <c r="D53" s="115">
        <v>16.239999999999998</v>
      </c>
      <c r="E53" s="98">
        <v>8152.48</v>
      </c>
      <c r="F53" s="101" t="s">
        <v>12</v>
      </c>
    </row>
    <row r="54" spans="2:6" ht="12.5">
      <c r="B54" s="114">
        <v>45544.396527777775</v>
      </c>
      <c r="C54" s="100">
        <v>269</v>
      </c>
      <c r="D54" s="115">
        <v>16.239999999999998</v>
      </c>
      <c r="E54" s="98">
        <v>4368.5599999999995</v>
      </c>
      <c r="F54" s="101" t="s">
        <v>12</v>
      </c>
    </row>
    <row r="55" spans="2:6" ht="12.5">
      <c r="B55" s="114">
        <v>45544.396527777775</v>
      </c>
      <c r="C55" s="100">
        <v>271</v>
      </c>
      <c r="D55" s="115">
        <v>16.239999999999998</v>
      </c>
      <c r="E55" s="98">
        <v>4401.04</v>
      </c>
      <c r="F55" s="101" t="s">
        <v>12</v>
      </c>
    </row>
    <row r="56" spans="2:6" ht="12.5">
      <c r="B56" s="114">
        <v>45544.396527777775</v>
      </c>
      <c r="C56" s="100">
        <v>40</v>
      </c>
      <c r="D56" s="115">
        <v>16.239999999999998</v>
      </c>
      <c r="E56" s="98">
        <v>649.59999999999991</v>
      </c>
      <c r="F56" s="101" t="s">
        <v>12</v>
      </c>
    </row>
    <row r="57" spans="2:6" ht="12.5">
      <c r="B57" s="114">
        <v>45544.396527777775</v>
      </c>
      <c r="C57" s="100">
        <v>270</v>
      </c>
      <c r="D57" s="115">
        <v>16.239999999999998</v>
      </c>
      <c r="E57" s="98">
        <v>4384.7999999999993</v>
      </c>
      <c r="F57" s="101" t="s">
        <v>12</v>
      </c>
    </row>
    <row r="58" spans="2:6" ht="12.5">
      <c r="B58" s="114">
        <v>45544.396527777775</v>
      </c>
      <c r="C58" s="100">
        <v>228</v>
      </c>
      <c r="D58" s="115">
        <v>16.239999999999998</v>
      </c>
      <c r="E58" s="98">
        <v>3702.72</v>
      </c>
      <c r="F58" s="101" t="s">
        <v>12</v>
      </c>
    </row>
    <row r="59" spans="2:6" ht="12.5">
      <c r="B59" s="114">
        <v>45544.396527777775</v>
      </c>
      <c r="C59" s="100">
        <v>38</v>
      </c>
      <c r="D59" s="115">
        <v>16.23</v>
      </c>
      <c r="E59" s="98">
        <v>616.74</v>
      </c>
      <c r="F59" s="101" t="s">
        <v>12</v>
      </c>
    </row>
    <row r="60" spans="2:6" ht="12.5">
      <c r="B60" s="114">
        <v>45544.396527777775</v>
      </c>
      <c r="C60" s="100">
        <v>299</v>
      </c>
      <c r="D60" s="115">
        <v>16.23</v>
      </c>
      <c r="E60" s="98">
        <v>4852.7700000000004</v>
      </c>
      <c r="F60" s="101" t="s">
        <v>12</v>
      </c>
    </row>
    <row r="61" spans="2:6" ht="12.5">
      <c r="B61" s="114">
        <v>45544.396527777775</v>
      </c>
      <c r="C61" s="100">
        <v>63</v>
      </c>
      <c r="D61" s="115">
        <v>16.23</v>
      </c>
      <c r="E61" s="98">
        <v>1022.49</v>
      </c>
      <c r="F61" s="101" t="s">
        <v>12</v>
      </c>
    </row>
    <row r="62" spans="2:6" ht="12.5">
      <c r="B62" s="114">
        <v>45544.396527777775</v>
      </c>
      <c r="C62" s="100">
        <v>400</v>
      </c>
      <c r="D62" s="115">
        <v>16.23</v>
      </c>
      <c r="E62" s="98">
        <v>6492</v>
      </c>
      <c r="F62" s="101" t="s">
        <v>12</v>
      </c>
    </row>
    <row r="63" spans="2:6" ht="12.5">
      <c r="B63" s="114">
        <v>45544.396527777775</v>
      </c>
      <c r="C63" s="100">
        <v>400</v>
      </c>
      <c r="D63" s="115">
        <v>16.23</v>
      </c>
      <c r="E63" s="98">
        <v>6492</v>
      </c>
      <c r="F63" s="101" t="s">
        <v>12</v>
      </c>
    </row>
    <row r="64" spans="2:6" ht="12.5">
      <c r="B64" s="114">
        <v>45544.396527777775</v>
      </c>
      <c r="C64" s="100">
        <v>68</v>
      </c>
      <c r="D64" s="115">
        <v>16.23</v>
      </c>
      <c r="E64" s="98">
        <v>1103.6400000000001</v>
      </c>
      <c r="F64" s="101" t="s">
        <v>12</v>
      </c>
    </row>
    <row r="65" spans="2:6" ht="12.5">
      <c r="B65" s="114">
        <v>45544.40625</v>
      </c>
      <c r="C65" s="100">
        <v>132</v>
      </c>
      <c r="D65" s="115">
        <v>16.21</v>
      </c>
      <c r="E65" s="98">
        <v>2139.7200000000003</v>
      </c>
      <c r="F65" s="101" t="s">
        <v>12</v>
      </c>
    </row>
    <row r="66" spans="2:6" ht="12.5">
      <c r="B66" s="114">
        <v>45544.40902777778</v>
      </c>
      <c r="C66" s="100">
        <v>63</v>
      </c>
      <c r="D66" s="115">
        <v>16.23</v>
      </c>
      <c r="E66" s="98">
        <v>1022.49</v>
      </c>
      <c r="F66" s="101" t="s">
        <v>12</v>
      </c>
    </row>
    <row r="67" spans="2:6" ht="12.5">
      <c r="B67" s="114">
        <v>45544.40902777778</v>
      </c>
      <c r="C67" s="100">
        <v>31</v>
      </c>
      <c r="D67" s="115">
        <v>16.23</v>
      </c>
      <c r="E67" s="98">
        <v>503.13</v>
      </c>
      <c r="F67" s="101" t="s">
        <v>12</v>
      </c>
    </row>
    <row r="68" spans="2:6" ht="12.5">
      <c r="B68" s="114">
        <v>45544.40902777778</v>
      </c>
      <c r="C68" s="100">
        <v>204</v>
      </c>
      <c r="D68" s="115">
        <v>16.23</v>
      </c>
      <c r="E68" s="98">
        <v>3310.92</v>
      </c>
      <c r="F68" s="101" t="s">
        <v>12</v>
      </c>
    </row>
    <row r="69" spans="2:6" ht="12.5">
      <c r="B69" s="114">
        <v>45544.411111111112</v>
      </c>
      <c r="C69" s="100">
        <v>152</v>
      </c>
      <c r="D69" s="115">
        <v>16.23</v>
      </c>
      <c r="E69" s="98">
        <v>2466.96</v>
      </c>
      <c r="F69" s="101" t="s">
        <v>12</v>
      </c>
    </row>
    <row r="70" spans="2:6" ht="12.5">
      <c r="B70" s="114">
        <v>45544.411111111112</v>
      </c>
      <c r="C70" s="100">
        <v>152</v>
      </c>
      <c r="D70" s="115">
        <v>16.23</v>
      </c>
      <c r="E70" s="98">
        <v>2466.96</v>
      </c>
      <c r="F70" s="101" t="s">
        <v>12</v>
      </c>
    </row>
    <row r="71" spans="2:6" ht="12.5">
      <c r="B71" s="114">
        <v>45544.412499999999</v>
      </c>
      <c r="C71" s="100">
        <v>138</v>
      </c>
      <c r="D71" s="115">
        <v>16.21</v>
      </c>
      <c r="E71" s="98">
        <v>2236.98</v>
      </c>
      <c r="F71" s="101" t="s">
        <v>12</v>
      </c>
    </row>
    <row r="72" spans="2:6" ht="12.5">
      <c r="B72" s="114">
        <v>45544.412499999999</v>
      </c>
      <c r="C72" s="100">
        <v>265</v>
      </c>
      <c r="D72" s="115">
        <v>16.21</v>
      </c>
      <c r="E72" s="98">
        <v>4295.6500000000005</v>
      </c>
      <c r="F72" s="101" t="s">
        <v>12</v>
      </c>
    </row>
    <row r="73" spans="2:6" ht="12.5">
      <c r="B73" s="114">
        <v>45544.412499999999</v>
      </c>
      <c r="C73" s="100">
        <v>265</v>
      </c>
      <c r="D73" s="115">
        <v>16.2</v>
      </c>
      <c r="E73" s="98">
        <v>4293</v>
      </c>
      <c r="F73" s="101" t="s">
        <v>12</v>
      </c>
    </row>
    <row r="74" spans="2:6" ht="12.5">
      <c r="B74" s="114">
        <v>45544.412499999999</v>
      </c>
      <c r="C74" s="100">
        <v>265</v>
      </c>
      <c r="D74" s="115">
        <v>16.2</v>
      </c>
      <c r="E74" s="98">
        <v>4293</v>
      </c>
      <c r="F74" s="101" t="s">
        <v>12</v>
      </c>
    </row>
    <row r="75" spans="2:6" ht="12.5">
      <c r="B75" s="114">
        <v>45544.412499999999</v>
      </c>
      <c r="C75" s="100">
        <v>293</v>
      </c>
      <c r="D75" s="115">
        <v>16.190000000000001</v>
      </c>
      <c r="E75" s="98">
        <v>4743.67</v>
      </c>
      <c r="F75" s="101" t="s">
        <v>12</v>
      </c>
    </row>
    <row r="76" spans="2:6" ht="12.5">
      <c r="B76" s="114">
        <v>45544.420138888891</v>
      </c>
      <c r="C76" s="100">
        <v>298</v>
      </c>
      <c r="D76" s="115">
        <v>16.21</v>
      </c>
      <c r="E76" s="98">
        <v>4830.58</v>
      </c>
      <c r="F76" s="101" t="s">
        <v>12</v>
      </c>
    </row>
    <row r="77" spans="2:6" ht="12.5">
      <c r="B77" s="114">
        <v>45544.420138888891</v>
      </c>
      <c r="C77" s="100">
        <v>274</v>
      </c>
      <c r="D77" s="115">
        <v>16.2</v>
      </c>
      <c r="E77" s="98">
        <v>4438.8</v>
      </c>
      <c r="F77" s="101" t="s">
        <v>12</v>
      </c>
    </row>
    <row r="78" spans="2:6" ht="12.5">
      <c r="B78" s="114">
        <v>45544.420138888891</v>
      </c>
      <c r="C78" s="100">
        <v>295</v>
      </c>
      <c r="D78" s="115">
        <v>16.2</v>
      </c>
      <c r="E78" s="98">
        <v>4779</v>
      </c>
      <c r="F78" s="101" t="s">
        <v>12</v>
      </c>
    </row>
    <row r="79" spans="2:6" ht="12.5">
      <c r="B79" s="114">
        <v>45544.420138888891</v>
      </c>
      <c r="C79" s="100">
        <v>274</v>
      </c>
      <c r="D79" s="115">
        <v>16.2</v>
      </c>
      <c r="E79" s="98">
        <v>4438.8</v>
      </c>
      <c r="F79" s="101" t="s">
        <v>12</v>
      </c>
    </row>
    <row r="80" spans="2:6" ht="12.5">
      <c r="B80" s="114">
        <v>45544.425000000003</v>
      </c>
      <c r="C80" s="100">
        <v>298</v>
      </c>
      <c r="D80" s="115">
        <v>16.170000000000002</v>
      </c>
      <c r="E80" s="98">
        <v>4818.6600000000008</v>
      </c>
      <c r="F80" s="101" t="s">
        <v>12</v>
      </c>
    </row>
    <row r="81" spans="2:6" ht="12.5">
      <c r="B81" s="114">
        <v>45544.426388888889</v>
      </c>
      <c r="C81" s="100">
        <v>268</v>
      </c>
      <c r="D81" s="115">
        <v>16.149999999999999</v>
      </c>
      <c r="E81" s="98">
        <v>4328.2</v>
      </c>
      <c r="F81" s="101" t="s">
        <v>12</v>
      </c>
    </row>
    <row r="82" spans="2:6" ht="12.5">
      <c r="B82" s="114">
        <v>45544.427777777775</v>
      </c>
      <c r="C82" s="100">
        <v>277</v>
      </c>
      <c r="D82" s="115">
        <v>16.13</v>
      </c>
      <c r="E82" s="98">
        <v>4468.0099999999993</v>
      </c>
      <c r="F82" s="101" t="s">
        <v>12</v>
      </c>
    </row>
    <row r="83" spans="2:6" ht="12.5">
      <c r="B83" s="114">
        <v>45544.430555555555</v>
      </c>
      <c r="C83" s="100">
        <v>268</v>
      </c>
      <c r="D83" s="115">
        <v>16.14</v>
      </c>
      <c r="E83" s="98">
        <v>4325.5200000000004</v>
      </c>
      <c r="F83" s="101" t="s">
        <v>12</v>
      </c>
    </row>
    <row r="84" spans="2:6" ht="12.5">
      <c r="B84" s="114">
        <v>45544.434027777781</v>
      </c>
      <c r="C84" s="100">
        <v>311</v>
      </c>
      <c r="D84" s="115">
        <v>16.14</v>
      </c>
      <c r="E84" s="98">
        <v>5019.54</v>
      </c>
      <c r="F84" s="101" t="s">
        <v>12</v>
      </c>
    </row>
    <row r="85" spans="2:6" ht="12.5">
      <c r="B85" s="114">
        <v>45544.439583333333</v>
      </c>
      <c r="C85" s="100">
        <v>14</v>
      </c>
      <c r="D85" s="115">
        <v>16.16</v>
      </c>
      <c r="E85" s="98">
        <v>226.24</v>
      </c>
      <c r="F85" s="101" t="s">
        <v>12</v>
      </c>
    </row>
    <row r="86" spans="2:6" ht="12.5">
      <c r="B86" s="114">
        <v>45544.439583333333</v>
      </c>
      <c r="C86" s="100">
        <v>570</v>
      </c>
      <c r="D86" s="115">
        <v>16.16</v>
      </c>
      <c r="E86" s="98">
        <v>9211.2000000000007</v>
      </c>
      <c r="F86" s="101" t="s">
        <v>12</v>
      </c>
    </row>
    <row r="87" spans="2:6" ht="12.5">
      <c r="B87" s="114">
        <v>45544.439583333333</v>
      </c>
      <c r="C87" s="100">
        <v>291</v>
      </c>
      <c r="D87" s="115">
        <v>16.149999999999999</v>
      </c>
      <c r="E87" s="98">
        <v>4699.6499999999996</v>
      </c>
      <c r="F87" s="101" t="s">
        <v>12</v>
      </c>
    </row>
    <row r="88" spans="2:6" ht="12.5">
      <c r="B88" s="114">
        <v>45544.439583333333</v>
      </c>
      <c r="C88" s="100">
        <v>312</v>
      </c>
      <c r="D88" s="115">
        <v>16.149999999999999</v>
      </c>
      <c r="E88" s="98">
        <v>5038.7999999999993</v>
      </c>
      <c r="F88" s="101" t="s">
        <v>12</v>
      </c>
    </row>
    <row r="89" spans="2:6" ht="12.5">
      <c r="B89" s="114">
        <v>45544.452777777777</v>
      </c>
      <c r="C89" s="100">
        <v>301</v>
      </c>
      <c r="D89" s="115">
        <v>16.170000000000002</v>
      </c>
      <c r="E89" s="98">
        <v>4867.17</v>
      </c>
      <c r="F89" s="101" t="s">
        <v>12</v>
      </c>
    </row>
    <row r="90" spans="2:6" ht="12.5">
      <c r="B90" s="114">
        <v>45544.452777777777</v>
      </c>
      <c r="C90" s="100">
        <v>271</v>
      </c>
      <c r="D90" s="115">
        <v>16.170000000000002</v>
      </c>
      <c r="E90" s="98">
        <v>4382.0700000000006</v>
      </c>
      <c r="F90" s="101" t="s">
        <v>12</v>
      </c>
    </row>
    <row r="91" spans="2:6" ht="12.5">
      <c r="B91" s="114">
        <v>45544.452777777777</v>
      </c>
      <c r="C91" s="100">
        <v>68</v>
      </c>
      <c r="D91" s="115">
        <v>16.170000000000002</v>
      </c>
      <c r="E91" s="98">
        <v>1099.5600000000002</v>
      </c>
      <c r="F91" s="101" t="s">
        <v>12</v>
      </c>
    </row>
    <row r="92" spans="2:6" ht="12.5">
      <c r="B92" s="114">
        <v>45544.452777777777</v>
      </c>
      <c r="C92" s="100">
        <v>534</v>
      </c>
      <c r="D92" s="115">
        <v>16.170000000000002</v>
      </c>
      <c r="E92" s="98">
        <v>8634.7800000000007</v>
      </c>
      <c r="F92" s="101" t="s">
        <v>12</v>
      </c>
    </row>
    <row r="93" spans="2:6" ht="12.5">
      <c r="B93" s="114">
        <v>45544.452777777777</v>
      </c>
      <c r="C93" s="100">
        <v>203</v>
      </c>
      <c r="D93" s="115">
        <v>16.170000000000002</v>
      </c>
      <c r="E93" s="98">
        <v>3282.51</v>
      </c>
      <c r="F93" s="101" t="s">
        <v>12</v>
      </c>
    </row>
    <row r="94" spans="2:6" ht="12.5">
      <c r="B94" s="114">
        <v>45544.456250000003</v>
      </c>
      <c r="C94" s="100">
        <v>275</v>
      </c>
      <c r="D94" s="115">
        <v>16.13</v>
      </c>
      <c r="E94" s="98">
        <v>4435.75</v>
      </c>
      <c r="F94" s="101" t="s">
        <v>12</v>
      </c>
    </row>
    <row r="95" spans="2:6" ht="12.5">
      <c r="B95" s="114">
        <v>45544.456250000003</v>
      </c>
      <c r="C95" s="100">
        <v>281</v>
      </c>
      <c r="D95" s="115">
        <v>16.14</v>
      </c>
      <c r="E95" s="98">
        <v>4535.34</v>
      </c>
      <c r="F95" s="101" t="s">
        <v>12</v>
      </c>
    </row>
    <row r="96" spans="2:6" ht="12.5">
      <c r="B96" s="114">
        <v>45544.458333333336</v>
      </c>
      <c r="C96" s="100">
        <v>316</v>
      </c>
      <c r="D96" s="115">
        <v>16.11</v>
      </c>
      <c r="E96" s="98">
        <v>5090.76</v>
      </c>
      <c r="F96" s="101" t="s">
        <v>12</v>
      </c>
    </row>
    <row r="97" spans="2:6" ht="12.5">
      <c r="B97" s="114">
        <v>45544.468055555553</v>
      </c>
      <c r="C97" s="100">
        <v>545</v>
      </c>
      <c r="D97" s="115">
        <v>16.100000000000001</v>
      </c>
      <c r="E97" s="98">
        <v>8774.5</v>
      </c>
      <c r="F97" s="101" t="s">
        <v>12</v>
      </c>
    </row>
    <row r="98" spans="2:6" ht="12.5">
      <c r="B98" s="114">
        <v>45544.472222222219</v>
      </c>
      <c r="C98" s="100">
        <v>300</v>
      </c>
      <c r="D98" s="115">
        <v>16.100000000000001</v>
      </c>
      <c r="E98" s="98">
        <v>4830</v>
      </c>
      <c r="F98" s="101" t="s">
        <v>12</v>
      </c>
    </row>
    <row r="99" spans="2:6" ht="12.5">
      <c r="B99" s="114">
        <v>45544.472222222219</v>
      </c>
      <c r="C99" s="100">
        <v>315</v>
      </c>
      <c r="D99" s="115">
        <v>16.09</v>
      </c>
      <c r="E99" s="98">
        <v>5068.3500000000004</v>
      </c>
      <c r="F99" s="101" t="s">
        <v>12</v>
      </c>
    </row>
    <row r="100" spans="2:6" ht="12.5">
      <c r="B100" s="114">
        <v>45544.472222222219</v>
      </c>
      <c r="C100" s="100">
        <v>305</v>
      </c>
      <c r="D100" s="115">
        <v>16.09</v>
      </c>
      <c r="E100" s="98">
        <v>4907.45</v>
      </c>
      <c r="F100" s="101" t="s">
        <v>12</v>
      </c>
    </row>
    <row r="101" spans="2:6" ht="12.5">
      <c r="B101" s="114">
        <v>45544.472222222219</v>
      </c>
      <c r="C101" s="100">
        <v>285</v>
      </c>
      <c r="D101" s="115">
        <v>16.09</v>
      </c>
      <c r="E101" s="98">
        <v>4585.6499999999996</v>
      </c>
      <c r="F101" s="101" t="s">
        <v>12</v>
      </c>
    </row>
    <row r="102" spans="2:6" ht="12.5">
      <c r="B102" s="114">
        <v>45544.48541666667</v>
      </c>
      <c r="C102" s="100">
        <v>271</v>
      </c>
      <c r="D102" s="115">
        <v>16.13</v>
      </c>
      <c r="E102" s="98">
        <v>4371.2299999999996</v>
      </c>
      <c r="F102" s="101" t="s">
        <v>12</v>
      </c>
    </row>
    <row r="103" spans="2:6" ht="12.5">
      <c r="B103" s="114">
        <v>45544.48541666667</v>
      </c>
      <c r="C103" s="100">
        <v>305</v>
      </c>
      <c r="D103" s="115">
        <v>16.13</v>
      </c>
      <c r="E103" s="98">
        <v>4919.6499999999996</v>
      </c>
      <c r="F103" s="101" t="s">
        <v>12</v>
      </c>
    </row>
    <row r="104" spans="2:6" ht="12.5">
      <c r="B104" s="114">
        <v>45544.493750000001</v>
      </c>
      <c r="C104" s="100">
        <v>75</v>
      </c>
      <c r="D104" s="115">
        <v>16.16</v>
      </c>
      <c r="E104" s="98">
        <v>1212</v>
      </c>
      <c r="F104" s="101" t="s">
        <v>12</v>
      </c>
    </row>
    <row r="105" spans="2:6" ht="12.5">
      <c r="B105" s="114">
        <v>45544.493750000001</v>
      </c>
      <c r="C105" s="100">
        <v>325</v>
      </c>
      <c r="D105" s="115">
        <v>16.16</v>
      </c>
      <c r="E105" s="98">
        <v>5252</v>
      </c>
      <c r="F105" s="101" t="s">
        <v>12</v>
      </c>
    </row>
    <row r="106" spans="2:6" ht="12.5">
      <c r="B106" s="114">
        <v>45544.494444444441</v>
      </c>
      <c r="C106" s="100">
        <v>11</v>
      </c>
      <c r="D106" s="115">
        <v>16.170000000000002</v>
      </c>
      <c r="E106" s="98">
        <v>177.87</v>
      </c>
      <c r="F106" s="101" t="s">
        <v>12</v>
      </c>
    </row>
    <row r="107" spans="2:6" ht="12.5">
      <c r="B107" s="114">
        <v>45544.494444444441</v>
      </c>
      <c r="C107" s="100">
        <v>40</v>
      </c>
      <c r="D107" s="115">
        <v>16.170000000000002</v>
      </c>
      <c r="E107" s="98">
        <v>646.80000000000007</v>
      </c>
      <c r="F107" s="101" t="s">
        <v>12</v>
      </c>
    </row>
    <row r="108" spans="2:6" ht="12.5">
      <c r="B108" s="114">
        <v>45544.494444444441</v>
      </c>
      <c r="C108" s="100">
        <v>310</v>
      </c>
      <c r="D108" s="115">
        <v>16.170000000000002</v>
      </c>
      <c r="E108" s="98">
        <v>5012.7000000000007</v>
      </c>
      <c r="F108" s="101" t="s">
        <v>12</v>
      </c>
    </row>
    <row r="109" spans="2:6" ht="12.5">
      <c r="B109" s="114">
        <v>45544.49722222222</v>
      </c>
      <c r="C109" s="100">
        <v>100</v>
      </c>
      <c r="D109" s="115">
        <v>16.16</v>
      </c>
      <c r="E109" s="98">
        <v>1616</v>
      </c>
      <c r="F109" s="101" t="s">
        <v>12</v>
      </c>
    </row>
    <row r="110" spans="2:6" ht="12.5">
      <c r="B110" s="114">
        <v>45544.49722222222</v>
      </c>
      <c r="C110" s="100">
        <v>300</v>
      </c>
      <c r="D110" s="115">
        <v>16.16</v>
      </c>
      <c r="E110" s="98">
        <v>4848</v>
      </c>
      <c r="F110" s="101" t="s">
        <v>12</v>
      </c>
    </row>
    <row r="111" spans="2:6" ht="12.5">
      <c r="B111" s="114">
        <v>45544.49722222222</v>
      </c>
      <c r="C111" s="100">
        <v>400</v>
      </c>
      <c r="D111" s="115">
        <v>16.16</v>
      </c>
      <c r="E111" s="98">
        <v>6464</v>
      </c>
      <c r="F111" s="101" t="s">
        <v>12</v>
      </c>
    </row>
    <row r="112" spans="2:6" ht="12.5">
      <c r="B112" s="114">
        <v>45544.49722222222</v>
      </c>
      <c r="C112" s="100">
        <v>400</v>
      </c>
      <c r="D112" s="115">
        <v>16.16</v>
      </c>
      <c r="E112" s="98">
        <v>6464</v>
      </c>
      <c r="F112" s="101" t="s">
        <v>12</v>
      </c>
    </row>
    <row r="113" spans="2:6" ht="12.5">
      <c r="B113" s="114">
        <v>45544.49722222222</v>
      </c>
      <c r="C113" s="100">
        <v>300</v>
      </c>
      <c r="D113" s="115">
        <v>16.16</v>
      </c>
      <c r="E113" s="98">
        <v>4848</v>
      </c>
      <c r="F113" s="101" t="s">
        <v>12</v>
      </c>
    </row>
    <row r="114" spans="2:6" ht="12.5">
      <c r="B114" s="114">
        <v>45544.49722222222</v>
      </c>
      <c r="C114" s="100">
        <v>323</v>
      </c>
      <c r="D114" s="115">
        <v>16.16</v>
      </c>
      <c r="E114" s="98">
        <v>5219.68</v>
      </c>
      <c r="F114" s="101" t="s">
        <v>12</v>
      </c>
    </row>
    <row r="115" spans="2:6" ht="12.5">
      <c r="B115" s="114">
        <v>45544.49722222222</v>
      </c>
      <c r="C115" s="100">
        <v>477</v>
      </c>
      <c r="D115" s="115">
        <v>16.16</v>
      </c>
      <c r="E115" s="98">
        <v>7708.32</v>
      </c>
      <c r="F115" s="101" t="s">
        <v>12</v>
      </c>
    </row>
    <row r="116" spans="2:6" ht="12.5">
      <c r="B116" s="114">
        <v>45544.49722222222</v>
      </c>
      <c r="C116" s="100">
        <v>265</v>
      </c>
      <c r="D116" s="115">
        <v>16.149999999999999</v>
      </c>
      <c r="E116" s="98">
        <v>4279.75</v>
      </c>
      <c r="F116" s="101" t="s">
        <v>12</v>
      </c>
    </row>
    <row r="117" spans="2:6" ht="12.5">
      <c r="B117" s="114">
        <v>45544.49722222222</v>
      </c>
      <c r="C117" s="100">
        <v>321</v>
      </c>
      <c r="D117" s="115">
        <v>16.149999999999999</v>
      </c>
      <c r="E117" s="98">
        <v>5184.1499999999996</v>
      </c>
      <c r="F117" s="101" t="s">
        <v>12</v>
      </c>
    </row>
    <row r="118" spans="2:6" ht="12.5">
      <c r="B118" s="114">
        <v>45544.51458333333</v>
      </c>
      <c r="C118" s="100">
        <v>588</v>
      </c>
      <c r="D118" s="115">
        <v>16.170000000000002</v>
      </c>
      <c r="E118" s="98">
        <v>9507.9600000000009</v>
      </c>
      <c r="F118" s="101" t="s">
        <v>12</v>
      </c>
    </row>
    <row r="119" spans="2:6" ht="12.5">
      <c r="B119" s="114">
        <v>45544.51458333333</v>
      </c>
      <c r="C119" s="100">
        <v>281</v>
      </c>
      <c r="D119" s="115">
        <v>16.16</v>
      </c>
      <c r="E119" s="98">
        <v>4540.96</v>
      </c>
      <c r="F119" s="101" t="s">
        <v>12</v>
      </c>
    </row>
    <row r="120" spans="2:6" ht="12.5">
      <c r="B120" s="114">
        <v>45544.51458333333</v>
      </c>
      <c r="C120" s="100">
        <v>319</v>
      </c>
      <c r="D120" s="115">
        <v>16.16</v>
      </c>
      <c r="E120" s="98">
        <v>5155.04</v>
      </c>
      <c r="F120" s="101" t="s">
        <v>12</v>
      </c>
    </row>
    <row r="121" spans="2:6" ht="12.5">
      <c r="B121" s="114">
        <v>45544.515972222223</v>
      </c>
      <c r="C121" s="100">
        <v>299</v>
      </c>
      <c r="D121" s="115">
        <v>16.149999999999999</v>
      </c>
      <c r="E121" s="98">
        <v>4828.8499999999995</v>
      </c>
      <c r="F121" s="101" t="s">
        <v>12</v>
      </c>
    </row>
    <row r="122" spans="2:6" ht="12.5">
      <c r="B122" s="114">
        <v>45544.530555555553</v>
      </c>
      <c r="C122" s="100">
        <v>287</v>
      </c>
      <c r="D122" s="115">
        <v>16.149999999999999</v>
      </c>
      <c r="E122" s="98">
        <v>4635.0499999999993</v>
      </c>
      <c r="F122" s="101" t="s">
        <v>12</v>
      </c>
    </row>
    <row r="123" spans="2:6" ht="12.5">
      <c r="B123" s="114">
        <v>45544.530555555553</v>
      </c>
      <c r="C123" s="100">
        <v>265</v>
      </c>
      <c r="D123" s="115">
        <v>16.149999999999999</v>
      </c>
      <c r="E123" s="98">
        <v>4279.75</v>
      </c>
      <c r="F123" s="101" t="s">
        <v>12</v>
      </c>
    </row>
    <row r="124" spans="2:6" ht="12.5">
      <c r="B124" s="114">
        <v>45544.530555555553</v>
      </c>
      <c r="C124" s="100">
        <v>26</v>
      </c>
      <c r="D124" s="115">
        <v>16.149999999999999</v>
      </c>
      <c r="E124" s="98">
        <v>419.9</v>
      </c>
      <c r="F124" s="101" t="s">
        <v>12</v>
      </c>
    </row>
    <row r="125" spans="2:6" ht="12.5">
      <c r="B125" s="114">
        <v>45544.530555555553</v>
      </c>
      <c r="C125" s="100">
        <v>248</v>
      </c>
      <c r="D125" s="115">
        <v>16.149999999999999</v>
      </c>
      <c r="E125" s="98">
        <v>4005.2</v>
      </c>
      <c r="F125" s="101" t="s">
        <v>12</v>
      </c>
    </row>
    <row r="126" spans="2:6" ht="12.5">
      <c r="B126" s="114">
        <v>45544.530555555553</v>
      </c>
      <c r="C126" s="100">
        <v>267</v>
      </c>
      <c r="D126" s="115">
        <v>16.14</v>
      </c>
      <c r="E126" s="98">
        <v>4309.38</v>
      </c>
      <c r="F126" s="101" t="s">
        <v>12</v>
      </c>
    </row>
    <row r="127" spans="2:6" ht="12.5">
      <c r="B127" s="114">
        <v>45544.530555555553</v>
      </c>
      <c r="C127" s="100">
        <v>293</v>
      </c>
      <c r="D127" s="115">
        <v>16.14</v>
      </c>
      <c r="E127" s="98">
        <v>4729.0200000000004</v>
      </c>
      <c r="F127" s="101" t="s">
        <v>12</v>
      </c>
    </row>
    <row r="128" spans="2:6" ht="12.5">
      <c r="B128" s="114">
        <v>45544.546527777777</v>
      </c>
      <c r="C128" s="100">
        <v>40</v>
      </c>
      <c r="D128" s="115">
        <v>16.14</v>
      </c>
      <c r="E128" s="98">
        <v>645.6</v>
      </c>
      <c r="F128" s="101" t="s">
        <v>12</v>
      </c>
    </row>
    <row r="129" spans="2:6" ht="12.5">
      <c r="B129" s="114">
        <v>45544.556944444441</v>
      </c>
      <c r="C129" s="100">
        <v>126</v>
      </c>
      <c r="D129" s="115">
        <v>16.16</v>
      </c>
      <c r="E129" s="98">
        <v>2036.16</v>
      </c>
      <c r="F129" s="101" t="s">
        <v>12</v>
      </c>
    </row>
    <row r="130" spans="2:6" ht="12.5">
      <c r="B130" s="114">
        <v>45544.556944444441</v>
      </c>
      <c r="C130" s="100">
        <v>681</v>
      </c>
      <c r="D130" s="115">
        <v>16.16</v>
      </c>
      <c r="E130" s="98">
        <v>11004.960000000001</v>
      </c>
      <c r="F130" s="101" t="s">
        <v>12</v>
      </c>
    </row>
    <row r="131" spans="2:6" ht="12.5">
      <c r="B131" s="114">
        <v>45544.560416666667</v>
      </c>
      <c r="C131" s="100">
        <v>74</v>
      </c>
      <c r="D131" s="115">
        <v>16.18</v>
      </c>
      <c r="E131" s="98">
        <v>1197.32</v>
      </c>
      <c r="F131" s="101" t="s">
        <v>12</v>
      </c>
    </row>
    <row r="132" spans="2:6" ht="12.5">
      <c r="B132" s="114">
        <v>45544.561111111114</v>
      </c>
      <c r="C132" s="100">
        <v>125</v>
      </c>
      <c r="D132" s="115">
        <v>16.18</v>
      </c>
      <c r="E132" s="98">
        <v>2022.5</v>
      </c>
      <c r="F132" s="101" t="s">
        <v>12</v>
      </c>
    </row>
    <row r="133" spans="2:6" ht="12.5">
      <c r="B133" s="114">
        <v>45544.563888888886</v>
      </c>
      <c r="C133" s="100">
        <v>601</v>
      </c>
      <c r="D133" s="115">
        <v>16.190000000000001</v>
      </c>
      <c r="E133" s="98">
        <v>9730.19</v>
      </c>
      <c r="F133" s="101" t="s">
        <v>12</v>
      </c>
    </row>
    <row r="134" spans="2:6" ht="12.5">
      <c r="B134" s="114">
        <v>45544.563888888886</v>
      </c>
      <c r="C134" s="100">
        <v>624</v>
      </c>
      <c r="D134" s="115">
        <v>16.190000000000001</v>
      </c>
      <c r="E134" s="98">
        <v>10102.560000000001</v>
      </c>
      <c r="F134" s="101" t="s">
        <v>12</v>
      </c>
    </row>
    <row r="135" spans="2:6" ht="12.5">
      <c r="B135" s="114">
        <v>45544.563888888886</v>
      </c>
      <c r="C135" s="100">
        <v>268</v>
      </c>
      <c r="D135" s="115">
        <v>16.190000000000001</v>
      </c>
      <c r="E135" s="98">
        <v>4338.92</v>
      </c>
      <c r="F135" s="101" t="s">
        <v>12</v>
      </c>
    </row>
    <row r="136" spans="2:6" ht="12.5">
      <c r="B136" s="114">
        <v>45544.563888888886</v>
      </c>
      <c r="C136" s="100">
        <v>267</v>
      </c>
      <c r="D136" s="115">
        <v>16.190000000000001</v>
      </c>
      <c r="E136" s="98">
        <v>4322.7300000000005</v>
      </c>
      <c r="F136" s="101" t="s">
        <v>12</v>
      </c>
    </row>
    <row r="137" spans="2:6" ht="12.5">
      <c r="B137" s="114">
        <v>45544.579861111109</v>
      </c>
      <c r="C137" s="100">
        <v>277</v>
      </c>
      <c r="D137" s="115">
        <v>16.190000000000001</v>
      </c>
      <c r="E137" s="98">
        <v>4484.63</v>
      </c>
      <c r="F137" s="101" t="s">
        <v>12</v>
      </c>
    </row>
    <row r="138" spans="2:6" ht="12.5">
      <c r="B138" s="114">
        <v>45544.579861111109</v>
      </c>
      <c r="C138" s="100">
        <v>67</v>
      </c>
      <c r="D138" s="115">
        <v>16.18</v>
      </c>
      <c r="E138" s="98">
        <v>1084.06</v>
      </c>
      <c r="F138" s="101" t="s">
        <v>12</v>
      </c>
    </row>
    <row r="139" spans="2:6" ht="12.5">
      <c r="B139" s="114">
        <v>45544.581250000003</v>
      </c>
      <c r="C139" s="100">
        <v>526</v>
      </c>
      <c r="D139" s="115">
        <v>16.190000000000001</v>
      </c>
      <c r="E139" s="98">
        <v>8515.94</v>
      </c>
      <c r="F139" s="101" t="s">
        <v>12</v>
      </c>
    </row>
    <row r="140" spans="2:6" ht="12.5">
      <c r="B140" s="114">
        <v>45544.589583333334</v>
      </c>
      <c r="C140" s="100">
        <v>552</v>
      </c>
      <c r="D140" s="115">
        <v>16.170000000000002</v>
      </c>
      <c r="E140" s="98">
        <v>8925.84</v>
      </c>
      <c r="F140" s="101" t="s">
        <v>12</v>
      </c>
    </row>
    <row r="141" spans="2:6" ht="12.5">
      <c r="B141" s="114">
        <v>45544.589583333334</v>
      </c>
      <c r="C141" s="100">
        <v>527</v>
      </c>
      <c r="D141" s="115">
        <v>16.170000000000002</v>
      </c>
      <c r="E141" s="98">
        <v>8521.59</v>
      </c>
      <c r="F141" s="101" t="s">
        <v>12</v>
      </c>
    </row>
    <row r="142" spans="2:6" ht="12.5">
      <c r="B142" s="114">
        <v>45544.6</v>
      </c>
      <c r="C142" s="100">
        <v>321</v>
      </c>
      <c r="D142" s="115">
        <v>16.190000000000001</v>
      </c>
      <c r="E142" s="98">
        <v>5196.9900000000007</v>
      </c>
      <c r="F142" s="101" t="s">
        <v>12</v>
      </c>
    </row>
    <row r="143" spans="2:6" ht="12.5">
      <c r="B143" s="114">
        <v>45544.602083333331</v>
      </c>
      <c r="C143" s="100">
        <v>275</v>
      </c>
      <c r="D143" s="115">
        <v>16.18</v>
      </c>
      <c r="E143" s="98">
        <v>4449.5</v>
      </c>
      <c r="F143" s="101" t="s">
        <v>12</v>
      </c>
    </row>
    <row r="144" spans="2:6" ht="12.5">
      <c r="B144" s="114">
        <v>45544.602083333331</v>
      </c>
      <c r="C144" s="100">
        <v>273</v>
      </c>
      <c r="D144" s="115">
        <v>16.18</v>
      </c>
      <c r="E144" s="98">
        <v>4417.1400000000003</v>
      </c>
      <c r="F144" s="101" t="s">
        <v>12</v>
      </c>
    </row>
    <row r="145" spans="2:6" ht="12.5">
      <c r="B145" s="114">
        <v>45544.602083333331</v>
      </c>
      <c r="C145" s="100">
        <v>266</v>
      </c>
      <c r="D145" s="115">
        <v>16.18</v>
      </c>
      <c r="E145" s="98">
        <v>4303.88</v>
      </c>
      <c r="F145" s="101" t="s">
        <v>12</v>
      </c>
    </row>
    <row r="146" spans="2:6" ht="12.5">
      <c r="B146" s="114">
        <v>45544.602083333331</v>
      </c>
      <c r="C146" s="100">
        <v>269</v>
      </c>
      <c r="D146" s="115">
        <v>16.170000000000002</v>
      </c>
      <c r="E146" s="98">
        <v>4349.7300000000005</v>
      </c>
      <c r="F146" s="101" t="s">
        <v>12</v>
      </c>
    </row>
    <row r="147" spans="2:6" ht="12.5">
      <c r="B147" s="114">
        <v>45544.613194444442</v>
      </c>
      <c r="C147" s="100">
        <v>83</v>
      </c>
      <c r="D147" s="115">
        <v>16.190000000000001</v>
      </c>
      <c r="E147" s="98">
        <v>1343.7700000000002</v>
      </c>
      <c r="F147" s="101" t="s">
        <v>12</v>
      </c>
    </row>
    <row r="148" spans="2:6" ht="12.5">
      <c r="B148" s="114">
        <v>45544.613194444442</v>
      </c>
      <c r="C148" s="100">
        <v>77</v>
      </c>
      <c r="D148" s="115">
        <v>16.190000000000001</v>
      </c>
      <c r="E148" s="98">
        <v>1246.6300000000001</v>
      </c>
      <c r="F148" s="101" t="s">
        <v>12</v>
      </c>
    </row>
    <row r="149" spans="2:6" ht="12.5">
      <c r="B149" s="114">
        <v>45544.613194444442</v>
      </c>
      <c r="C149" s="100">
        <v>77</v>
      </c>
      <c r="D149" s="115">
        <v>16.190000000000001</v>
      </c>
      <c r="E149" s="98">
        <v>1246.6300000000001</v>
      </c>
      <c r="F149" s="101" t="s">
        <v>12</v>
      </c>
    </row>
    <row r="150" spans="2:6" ht="12.5">
      <c r="B150" s="114">
        <v>45544.613194444442</v>
      </c>
      <c r="C150" s="100">
        <v>46</v>
      </c>
      <c r="D150" s="115">
        <v>16.190000000000001</v>
      </c>
      <c r="E150" s="98">
        <v>744.74</v>
      </c>
      <c r="F150" s="101" t="s">
        <v>12</v>
      </c>
    </row>
    <row r="151" spans="2:6" ht="12.5">
      <c r="B151" s="114">
        <v>45544.613888888889</v>
      </c>
      <c r="C151" s="100">
        <v>60</v>
      </c>
      <c r="D151" s="115">
        <v>16.18</v>
      </c>
      <c r="E151" s="98">
        <v>970.8</v>
      </c>
      <c r="F151" s="101" t="s">
        <v>12</v>
      </c>
    </row>
    <row r="152" spans="2:6" ht="12.5">
      <c r="B152" s="114">
        <v>45544.613888888889</v>
      </c>
      <c r="C152" s="100">
        <v>491</v>
      </c>
      <c r="D152" s="115">
        <v>16.18</v>
      </c>
      <c r="E152" s="98">
        <v>7944.38</v>
      </c>
      <c r="F152" s="101" t="s">
        <v>12</v>
      </c>
    </row>
    <row r="153" spans="2:6" ht="12.5">
      <c r="B153" s="114">
        <v>45544.613888888889</v>
      </c>
      <c r="C153" s="100">
        <v>243</v>
      </c>
      <c r="D153" s="115">
        <v>16.170000000000002</v>
      </c>
      <c r="E153" s="98">
        <v>3929.3100000000004</v>
      </c>
      <c r="F153" s="101" t="s">
        <v>12</v>
      </c>
    </row>
    <row r="154" spans="2:6" ht="12.5">
      <c r="B154" s="114">
        <v>45544.613888888889</v>
      </c>
      <c r="C154" s="100">
        <v>292</v>
      </c>
      <c r="D154" s="101">
        <v>16.170000000000002</v>
      </c>
      <c r="E154" s="98">
        <v>4721.6400000000003</v>
      </c>
      <c r="F154" s="101" t="s">
        <v>12</v>
      </c>
    </row>
    <row r="155" spans="2:6" ht="12.5">
      <c r="B155" s="114">
        <v>45544.613888888889</v>
      </c>
      <c r="C155" s="100">
        <v>28</v>
      </c>
      <c r="D155" s="101">
        <v>16.170000000000002</v>
      </c>
      <c r="E155" s="98">
        <v>452.76000000000005</v>
      </c>
      <c r="F155" s="101" t="s">
        <v>12</v>
      </c>
    </row>
    <row r="156" spans="2:6" ht="12.5">
      <c r="B156" s="114">
        <v>45544.616666666669</v>
      </c>
      <c r="C156" s="100">
        <v>287</v>
      </c>
      <c r="D156" s="101">
        <v>16.149999999999999</v>
      </c>
      <c r="E156" s="98">
        <v>4635.0499999999993</v>
      </c>
      <c r="F156" s="101" t="s">
        <v>12</v>
      </c>
    </row>
    <row r="157" spans="2:6" ht="12.5">
      <c r="B157" s="114">
        <v>45544.624305555553</v>
      </c>
      <c r="C157" s="100">
        <v>161</v>
      </c>
      <c r="D157" s="101">
        <v>16.170000000000002</v>
      </c>
      <c r="E157" s="98">
        <v>2603.3700000000003</v>
      </c>
      <c r="F157" s="101" t="s">
        <v>12</v>
      </c>
    </row>
    <row r="158" spans="2:6" ht="12.5">
      <c r="B158" s="114">
        <v>45544.624305555553</v>
      </c>
      <c r="C158" s="100">
        <v>309</v>
      </c>
      <c r="D158" s="101">
        <v>16.170000000000002</v>
      </c>
      <c r="E158" s="98">
        <v>4996.5300000000007</v>
      </c>
      <c r="F158" s="101" t="s">
        <v>12</v>
      </c>
    </row>
    <row r="159" spans="2:6" ht="12.5">
      <c r="B159" s="114">
        <v>45544.624305555553</v>
      </c>
      <c r="C159" s="100">
        <v>116</v>
      </c>
      <c r="D159" s="101">
        <v>16.170000000000002</v>
      </c>
      <c r="E159" s="98">
        <v>1875.7200000000003</v>
      </c>
      <c r="F159" s="101" t="s">
        <v>12</v>
      </c>
    </row>
    <row r="160" spans="2:6" ht="12.5">
      <c r="B160" s="114">
        <v>45544.629166666666</v>
      </c>
      <c r="C160" s="100">
        <v>291</v>
      </c>
      <c r="D160" s="101">
        <v>16.14</v>
      </c>
      <c r="E160" s="98">
        <v>4696.74</v>
      </c>
      <c r="F160" s="101" t="s">
        <v>12</v>
      </c>
    </row>
    <row r="161" spans="2:6" ht="12.5">
      <c r="B161" s="114">
        <v>45544.629166666666</v>
      </c>
      <c r="C161" s="100">
        <v>268</v>
      </c>
      <c r="D161" s="101">
        <v>16.13</v>
      </c>
      <c r="E161" s="98">
        <v>4322.84</v>
      </c>
      <c r="F161" s="101" t="s">
        <v>12</v>
      </c>
    </row>
    <row r="162" spans="2:6" ht="12.5">
      <c r="B162" s="114">
        <v>45544.631249999999</v>
      </c>
      <c r="C162" s="100">
        <v>301</v>
      </c>
      <c r="D162" s="101">
        <v>16.14</v>
      </c>
      <c r="E162" s="98">
        <v>4858.1400000000003</v>
      </c>
      <c r="F162" s="101" t="s">
        <v>12</v>
      </c>
    </row>
    <row r="163" spans="2:6" ht="12.5">
      <c r="B163" s="114">
        <v>45544.635416666664</v>
      </c>
      <c r="C163" s="100">
        <v>280</v>
      </c>
      <c r="D163" s="101">
        <v>16.12</v>
      </c>
      <c r="E163" s="98">
        <v>4513.6000000000004</v>
      </c>
      <c r="F163" s="101" t="s">
        <v>12</v>
      </c>
    </row>
    <row r="164" spans="2:6" ht="12.5">
      <c r="B164" s="114">
        <v>45544.635416666664</v>
      </c>
      <c r="C164" s="100">
        <v>268</v>
      </c>
      <c r="D164" s="101">
        <v>16.11</v>
      </c>
      <c r="E164" s="98">
        <v>4317.4799999999996</v>
      </c>
      <c r="F164" s="101" t="s">
        <v>12</v>
      </c>
    </row>
    <row r="165" spans="2:6" ht="12.5">
      <c r="B165" s="114">
        <v>45544.64166666667</v>
      </c>
      <c r="C165" s="100">
        <v>288</v>
      </c>
      <c r="D165" s="101">
        <v>16.100000000000001</v>
      </c>
      <c r="E165" s="98">
        <v>4636.8</v>
      </c>
      <c r="F165" s="101" t="s">
        <v>12</v>
      </c>
    </row>
    <row r="166" spans="2:6" ht="12.5">
      <c r="B166" s="114">
        <v>45544.64166666667</v>
      </c>
      <c r="C166" s="100">
        <v>275</v>
      </c>
      <c r="D166" s="101">
        <v>16.09</v>
      </c>
      <c r="E166" s="98">
        <v>4424.75</v>
      </c>
      <c r="F166" s="101" t="s">
        <v>12</v>
      </c>
    </row>
    <row r="167" spans="2:6" ht="12.5">
      <c r="B167" s="114">
        <v>45544.650694444441</v>
      </c>
      <c r="C167" s="100">
        <v>19</v>
      </c>
      <c r="D167" s="101">
        <v>16.149999999999999</v>
      </c>
      <c r="E167" s="98">
        <v>306.84999999999997</v>
      </c>
      <c r="F167" s="101" t="s">
        <v>12</v>
      </c>
    </row>
    <row r="168" spans="2:6" ht="12.5">
      <c r="B168" s="114">
        <v>45544.650694444441</v>
      </c>
      <c r="C168" s="100">
        <v>76</v>
      </c>
      <c r="D168" s="101">
        <v>16.149999999999999</v>
      </c>
      <c r="E168" s="98">
        <v>1227.3999999999999</v>
      </c>
      <c r="F168" s="101" t="s">
        <v>12</v>
      </c>
    </row>
    <row r="169" spans="2:6" ht="12.5">
      <c r="B169" s="114">
        <v>45544.650694444441</v>
      </c>
      <c r="C169" s="100">
        <v>85</v>
      </c>
      <c r="D169" s="101">
        <v>16.149999999999999</v>
      </c>
      <c r="E169" s="98">
        <v>1372.7499999999998</v>
      </c>
      <c r="F169" s="101" t="s">
        <v>12</v>
      </c>
    </row>
    <row r="170" spans="2:6" ht="12.5">
      <c r="B170" s="114">
        <v>45544.650694444441</v>
      </c>
      <c r="C170" s="100">
        <v>84</v>
      </c>
      <c r="D170" s="101">
        <v>16.149999999999999</v>
      </c>
      <c r="E170" s="98">
        <v>1356.6</v>
      </c>
      <c r="F170" s="101" t="s">
        <v>12</v>
      </c>
    </row>
    <row r="171" spans="2:6" ht="12.5">
      <c r="B171" s="114">
        <v>45544.650694444441</v>
      </c>
      <c r="C171" s="100">
        <v>241</v>
      </c>
      <c r="D171" s="101">
        <v>16.13</v>
      </c>
      <c r="E171" s="98">
        <v>3887.33</v>
      </c>
      <c r="F171" s="101" t="s">
        <v>12</v>
      </c>
    </row>
    <row r="172" spans="2:6" ht="12.5">
      <c r="B172" s="114">
        <v>45544.650694444441</v>
      </c>
      <c r="C172" s="100">
        <v>366</v>
      </c>
      <c r="D172" s="101">
        <v>16.13</v>
      </c>
      <c r="E172" s="98">
        <v>5903.58</v>
      </c>
      <c r="F172" s="101" t="s">
        <v>12</v>
      </c>
    </row>
    <row r="173" spans="2:6" ht="12.5">
      <c r="B173" s="114">
        <v>45544.650694444441</v>
      </c>
      <c r="C173" s="100">
        <v>296</v>
      </c>
      <c r="D173" s="101">
        <v>16.12</v>
      </c>
      <c r="E173" s="98">
        <v>4771.5200000000004</v>
      </c>
      <c r="F173" s="101" t="s">
        <v>12</v>
      </c>
    </row>
    <row r="174" spans="2:6" ht="12.5">
      <c r="B174" s="114">
        <v>45544.650694444441</v>
      </c>
      <c r="C174" s="100">
        <v>304</v>
      </c>
      <c r="D174" s="101">
        <v>16.12</v>
      </c>
      <c r="E174" s="98">
        <v>4900.4800000000005</v>
      </c>
      <c r="F174" s="101" t="s">
        <v>12</v>
      </c>
    </row>
    <row r="175" spans="2:6" ht="12.5">
      <c r="B175" s="114">
        <v>45544.650694444441</v>
      </c>
      <c r="C175" s="100">
        <v>309</v>
      </c>
      <c r="D175" s="101">
        <v>16.12</v>
      </c>
      <c r="E175" s="98">
        <v>4981.08</v>
      </c>
      <c r="F175" s="101" t="s">
        <v>12</v>
      </c>
    </row>
    <row r="176" spans="2:6" ht="12.5">
      <c r="B176" s="114">
        <v>45544.650694444441</v>
      </c>
      <c r="C176" s="100">
        <v>99</v>
      </c>
      <c r="D176" s="101">
        <v>16.12</v>
      </c>
      <c r="E176" s="98">
        <v>1595.88</v>
      </c>
      <c r="F176" s="101" t="s">
        <v>12</v>
      </c>
    </row>
    <row r="177" spans="2:6" ht="12.5">
      <c r="B177" s="114">
        <v>45544.650694444441</v>
      </c>
      <c r="C177" s="100">
        <v>187</v>
      </c>
      <c r="D177" s="101">
        <v>16.12</v>
      </c>
      <c r="E177" s="98">
        <v>3014.44</v>
      </c>
      <c r="F177" s="101" t="s">
        <v>12</v>
      </c>
    </row>
    <row r="178" spans="2:6" ht="12.5">
      <c r="B178" s="114">
        <v>45544.65625</v>
      </c>
      <c r="C178" s="100">
        <v>281</v>
      </c>
      <c r="D178" s="101">
        <v>16.100000000000001</v>
      </c>
      <c r="E178" s="98">
        <v>4524.1000000000004</v>
      </c>
      <c r="F178" s="101" t="s">
        <v>12</v>
      </c>
    </row>
    <row r="179" spans="2:6" ht="12.5">
      <c r="B179" s="114">
        <v>45544.65625</v>
      </c>
      <c r="C179" s="100">
        <v>287</v>
      </c>
      <c r="D179" s="101">
        <v>16.100000000000001</v>
      </c>
      <c r="E179" s="98">
        <v>4620.7000000000007</v>
      </c>
      <c r="F179" s="101" t="s">
        <v>12</v>
      </c>
    </row>
    <row r="180" spans="2:6" ht="12.5">
      <c r="B180" s="114">
        <v>45544.665277777778</v>
      </c>
      <c r="C180" s="100">
        <v>407</v>
      </c>
      <c r="D180" s="101">
        <v>16.11</v>
      </c>
      <c r="E180" s="98">
        <v>6556.7699999999995</v>
      </c>
      <c r="F180" s="101" t="s">
        <v>12</v>
      </c>
    </row>
    <row r="181" spans="2:6" ht="12.5">
      <c r="B181" s="114">
        <v>45544.665277777778</v>
      </c>
      <c r="C181" s="100">
        <v>33</v>
      </c>
      <c r="D181" s="101">
        <v>16.11</v>
      </c>
      <c r="E181" s="98">
        <v>531.63</v>
      </c>
      <c r="F181" s="101" t="s">
        <v>12</v>
      </c>
    </row>
    <row r="182" spans="2:6" ht="12.5">
      <c r="B182" s="114">
        <v>45544.665277777778</v>
      </c>
      <c r="C182" s="100">
        <v>10</v>
      </c>
      <c r="D182" s="101">
        <v>16.11</v>
      </c>
      <c r="E182" s="98">
        <v>161.1</v>
      </c>
      <c r="F182" s="101" t="s">
        <v>12</v>
      </c>
    </row>
    <row r="183" spans="2:6" ht="12.5">
      <c r="B183" s="114">
        <v>45544.665277777778</v>
      </c>
      <c r="C183" s="100">
        <v>397</v>
      </c>
      <c r="D183" s="101">
        <v>16.11</v>
      </c>
      <c r="E183" s="98">
        <v>6395.67</v>
      </c>
      <c r="F183" s="101" t="s">
        <v>12</v>
      </c>
    </row>
    <row r="184" spans="2:6" ht="12.5">
      <c r="B184" s="114">
        <v>45544.665277777778</v>
      </c>
      <c r="C184" s="100">
        <v>247</v>
      </c>
      <c r="D184" s="101">
        <v>16.11</v>
      </c>
      <c r="E184" s="98">
        <v>3979.17</v>
      </c>
      <c r="F184" s="101" t="s">
        <v>12</v>
      </c>
    </row>
    <row r="185" spans="2:6" ht="12.5">
      <c r="B185" s="114">
        <v>45544.666666666664</v>
      </c>
      <c r="C185" s="100">
        <v>628</v>
      </c>
      <c r="D185" s="101">
        <v>16.100000000000001</v>
      </c>
      <c r="E185" s="98">
        <v>10110.800000000001</v>
      </c>
      <c r="F185" s="101" t="s">
        <v>12</v>
      </c>
    </row>
    <row r="186" spans="2:6" ht="12.5">
      <c r="B186" s="114">
        <v>45544.671527777777</v>
      </c>
      <c r="C186" s="100">
        <v>566</v>
      </c>
      <c r="D186" s="101">
        <v>16.11</v>
      </c>
      <c r="E186" s="98">
        <v>9118.26</v>
      </c>
      <c r="F186" s="101" t="s">
        <v>12</v>
      </c>
    </row>
    <row r="187" spans="2:6" ht="12.5">
      <c r="B187" s="114">
        <v>45544.677083333336</v>
      </c>
      <c r="C187" s="100">
        <v>551</v>
      </c>
      <c r="D187" s="101">
        <v>16.14</v>
      </c>
      <c r="E187" s="98">
        <v>8893.14</v>
      </c>
      <c r="F187" s="101" t="s">
        <v>12</v>
      </c>
    </row>
    <row r="188" spans="2:6" ht="12.5">
      <c r="B188" s="114">
        <v>45544.681250000001</v>
      </c>
      <c r="C188" s="100">
        <v>561</v>
      </c>
      <c r="D188" s="101">
        <v>16.13</v>
      </c>
      <c r="E188" s="98">
        <v>9048.93</v>
      </c>
      <c r="F188" s="101" t="s">
        <v>12</v>
      </c>
    </row>
    <row r="189" spans="2:6" ht="12.5">
      <c r="B189" s="114">
        <v>45544.681250000001</v>
      </c>
      <c r="C189" s="100">
        <v>228</v>
      </c>
      <c r="D189" s="101">
        <v>16.12</v>
      </c>
      <c r="E189" s="98">
        <v>3675.36</v>
      </c>
      <c r="F189" s="101" t="s">
        <v>12</v>
      </c>
    </row>
    <row r="190" spans="2:6" ht="12.5">
      <c r="B190" s="114">
        <v>45544.681250000001</v>
      </c>
      <c r="C190" s="100">
        <v>330</v>
      </c>
      <c r="D190" s="101">
        <v>16.12</v>
      </c>
      <c r="E190" s="98">
        <v>5319.6</v>
      </c>
      <c r="F190" s="101" t="s">
        <v>12</v>
      </c>
    </row>
    <row r="191" spans="2:6" ht="12.5">
      <c r="B191" s="114">
        <v>45544.681250000001</v>
      </c>
      <c r="C191" s="100">
        <v>58</v>
      </c>
      <c r="D191" s="101">
        <v>16.12</v>
      </c>
      <c r="E191" s="98">
        <v>934.96</v>
      </c>
      <c r="F191" s="101" t="s">
        <v>12</v>
      </c>
    </row>
    <row r="192" spans="2:6" ht="12.5">
      <c r="B192" s="114">
        <v>45544.6875</v>
      </c>
      <c r="C192" s="100">
        <v>274</v>
      </c>
      <c r="D192" s="101">
        <v>16.11</v>
      </c>
      <c r="E192" s="98">
        <v>4414.1399999999994</v>
      </c>
      <c r="F192" s="101" t="s">
        <v>12</v>
      </c>
    </row>
    <row r="193" spans="2:6" ht="12.5">
      <c r="B193" s="114">
        <v>45544.6875</v>
      </c>
      <c r="C193" s="100">
        <v>278</v>
      </c>
      <c r="D193" s="101">
        <v>16.11</v>
      </c>
      <c r="E193" s="98">
        <v>4478.58</v>
      </c>
      <c r="F193" s="101" t="s">
        <v>12</v>
      </c>
    </row>
    <row r="194" spans="2:6" ht="12.5">
      <c r="B194" s="114">
        <v>45544.688194444447</v>
      </c>
      <c r="C194" s="100">
        <v>56</v>
      </c>
      <c r="D194" s="101">
        <v>16.100000000000001</v>
      </c>
      <c r="E194" s="98">
        <v>901.60000000000014</v>
      </c>
      <c r="F194" s="101" t="s">
        <v>12</v>
      </c>
    </row>
    <row r="195" spans="2:6" ht="12.5">
      <c r="B195" s="114">
        <v>45544.688194444447</v>
      </c>
      <c r="C195" s="100">
        <v>210</v>
      </c>
      <c r="D195" s="101">
        <v>16.100000000000001</v>
      </c>
      <c r="E195" s="98">
        <v>3381.0000000000005</v>
      </c>
      <c r="F195" s="101" t="s">
        <v>12</v>
      </c>
    </row>
    <row r="196" spans="2:6" ht="12.5">
      <c r="B196" s="114">
        <v>45544.694444444445</v>
      </c>
      <c r="C196" s="100">
        <v>589</v>
      </c>
      <c r="D196" s="101">
        <v>16.12</v>
      </c>
      <c r="E196" s="98">
        <v>9494.68</v>
      </c>
      <c r="F196" s="101" t="s">
        <v>12</v>
      </c>
    </row>
    <row r="197" spans="2:6" ht="12.5">
      <c r="B197" s="114">
        <v>45544.7</v>
      </c>
      <c r="C197" s="100">
        <v>305</v>
      </c>
      <c r="D197" s="101">
        <v>16.12</v>
      </c>
      <c r="E197" s="98">
        <v>4916.6000000000004</v>
      </c>
      <c r="F197" s="101" t="s">
        <v>12</v>
      </c>
    </row>
    <row r="198" spans="2:6" ht="12.5">
      <c r="B198" s="114">
        <v>45544.7</v>
      </c>
      <c r="C198" s="100">
        <v>318</v>
      </c>
      <c r="D198" s="101">
        <v>16.12</v>
      </c>
      <c r="E198" s="98">
        <v>5126.1600000000008</v>
      </c>
      <c r="F198" s="101" t="s">
        <v>12</v>
      </c>
    </row>
    <row r="199" spans="2:6" ht="12.5">
      <c r="B199" s="114">
        <v>45544.7</v>
      </c>
      <c r="C199" s="100">
        <v>117</v>
      </c>
      <c r="D199" s="101">
        <v>16.12</v>
      </c>
      <c r="E199" s="98">
        <v>1886.0400000000002</v>
      </c>
      <c r="F199" s="101" t="s">
        <v>12</v>
      </c>
    </row>
    <row r="200" spans="2:6" ht="12.5">
      <c r="B200" s="114">
        <v>45544.7</v>
      </c>
      <c r="C200" s="100">
        <v>183</v>
      </c>
      <c r="D200" s="101">
        <v>16.12</v>
      </c>
      <c r="E200" s="98">
        <v>2949.96</v>
      </c>
      <c r="F200" s="101" t="s">
        <v>12</v>
      </c>
    </row>
    <row r="201" spans="2:6" ht="12.5">
      <c r="B201" s="114">
        <v>45544.706944444442</v>
      </c>
      <c r="C201" s="100">
        <v>297</v>
      </c>
      <c r="D201" s="101">
        <v>16.13</v>
      </c>
      <c r="E201" s="98">
        <v>4790.6099999999997</v>
      </c>
      <c r="F201" s="101" t="s">
        <v>12</v>
      </c>
    </row>
    <row r="202" spans="2:6" ht="12.5">
      <c r="B202" s="114">
        <v>45544.708333333336</v>
      </c>
      <c r="C202" s="100">
        <v>303</v>
      </c>
      <c r="D202" s="101">
        <v>16.12</v>
      </c>
      <c r="E202" s="98">
        <v>4884.3600000000006</v>
      </c>
      <c r="F202" s="101" t="s">
        <v>12</v>
      </c>
    </row>
    <row r="203" spans="2:6" ht="12.5">
      <c r="B203" s="114">
        <v>45544.711111111108</v>
      </c>
      <c r="C203" s="100">
        <v>419</v>
      </c>
      <c r="D203" s="101">
        <v>16.14</v>
      </c>
      <c r="E203" s="98">
        <v>6762.66</v>
      </c>
      <c r="F203" s="101" t="s">
        <v>12</v>
      </c>
    </row>
    <row r="204" spans="2:6" ht="12.5">
      <c r="B204" s="114">
        <v>45544.711111111108</v>
      </c>
      <c r="C204" s="100">
        <v>419</v>
      </c>
      <c r="D204" s="101">
        <v>16.14</v>
      </c>
      <c r="E204" s="98">
        <v>6762.66</v>
      </c>
      <c r="F204" s="101" t="s">
        <v>12</v>
      </c>
    </row>
    <row r="205" spans="2:6" ht="12.5">
      <c r="B205" s="114">
        <v>45544.711111111108</v>
      </c>
      <c r="C205" s="100">
        <v>206</v>
      </c>
      <c r="D205" s="101">
        <v>16.14</v>
      </c>
      <c r="E205" s="98">
        <v>3324.84</v>
      </c>
      <c r="F205" s="101" t="s">
        <v>12</v>
      </c>
    </row>
    <row r="206" spans="2:6" ht="12.5">
      <c r="B206" s="114">
        <v>45544.711111111108</v>
      </c>
      <c r="C206" s="100">
        <v>135</v>
      </c>
      <c r="D206" s="101">
        <v>16.14</v>
      </c>
      <c r="E206" s="98">
        <v>2178.9</v>
      </c>
      <c r="F206" s="101" t="s">
        <v>12</v>
      </c>
    </row>
    <row r="207" spans="2:6" ht="12.5">
      <c r="B207" s="114">
        <v>45544.713194444441</v>
      </c>
      <c r="C207" s="100">
        <v>1270</v>
      </c>
      <c r="D207" s="101">
        <v>16.14</v>
      </c>
      <c r="E207" s="98">
        <v>20497.8</v>
      </c>
      <c r="F207" s="101" t="s">
        <v>12</v>
      </c>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dimension ref="B1:L188"/>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5">
      <c r="B17" s="30">
        <v>45541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45541.378472222219</v>
      </c>
      <c r="C20" s="100">
        <v>36</v>
      </c>
      <c r="D20" s="115">
        <v>16.14</v>
      </c>
      <c r="E20" s="98">
        <v>581.04</v>
      </c>
      <c r="F20" s="101" t="s">
        <v>12</v>
      </c>
      <c r="G20" s="116"/>
      <c r="H20" s="113"/>
      <c r="I20" s="113"/>
      <c r="J20" s="113"/>
      <c r="K20" s="113"/>
    </row>
    <row r="21" spans="2:12" ht="12.5">
      <c r="B21" s="114">
        <v>45541.381539351853</v>
      </c>
      <c r="C21" s="100">
        <v>267</v>
      </c>
      <c r="D21" s="115">
        <v>16.18</v>
      </c>
      <c r="E21" s="98">
        <v>4320.0599999999995</v>
      </c>
      <c r="F21" s="94" t="s">
        <v>12</v>
      </c>
    </row>
    <row r="22" spans="2:12" ht="12.5">
      <c r="B22" s="114">
        <v>45541.381539351853</v>
      </c>
      <c r="C22" s="100">
        <v>1196</v>
      </c>
      <c r="D22" s="115">
        <v>16.18</v>
      </c>
      <c r="E22" s="98">
        <v>19351.28</v>
      </c>
      <c r="F22" s="94" t="s">
        <v>12</v>
      </c>
    </row>
    <row r="23" spans="2:12" ht="12.5">
      <c r="B23" s="114">
        <v>45541.382928240739</v>
      </c>
      <c r="C23" s="100">
        <v>438</v>
      </c>
      <c r="D23" s="115">
        <v>16.16</v>
      </c>
      <c r="E23" s="98">
        <v>7078.08</v>
      </c>
      <c r="F23" s="101" t="s">
        <v>12</v>
      </c>
    </row>
    <row r="24" spans="2:12" ht="12.5">
      <c r="B24" s="114">
        <v>45541.384837962964</v>
      </c>
      <c r="C24" s="100">
        <v>300</v>
      </c>
      <c r="D24" s="115">
        <v>16.14</v>
      </c>
      <c r="E24" s="98">
        <v>4842</v>
      </c>
      <c r="F24" s="101" t="s">
        <v>12</v>
      </c>
    </row>
    <row r="25" spans="2:12" ht="12.5">
      <c r="B25" s="114">
        <v>45541.385104166664</v>
      </c>
      <c r="C25" s="100">
        <v>33</v>
      </c>
      <c r="D25" s="115">
        <v>16.12</v>
      </c>
      <c r="E25" s="98">
        <v>531.96</v>
      </c>
      <c r="F25" s="101" t="s">
        <v>12</v>
      </c>
    </row>
    <row r="26" spans="2:12" ht="12.5">
      <c r="B26" s="114">
        <v>45541.385104166664</v>
      </c>
      <c r="C26" s="100">
        <v>967</v>
      </c>
      <c r="D26" s="115">
        <v>16.12</v>
      </c>
      <c r="E26" s="98">
        <v>15588.04</v>
      </c>
      <c r="F26" s="101" t="s">
        <v>12</v>
      </c>
    </row>
    <row r="27" spans="2:12" ht="12.5">
      <c r="B27" s="114">
        <v>45541.388229166667</v>
      </c>
      <c r="C27" s="100">
        <v>607</v>
      </c>
      <c r="D27" s="115">
        <v>16.16</v>
      </c>
      <c r="E27" s="98">
        <v>9809.1200000000008</v>
      </c>
      <c r="F27" s="101" t="s">
        <v>12</v>
      </c>
    </row>
    <row r="28" spans="2:12" ht="12.5">
      <c r="B28" s="114">
        <v>45541.388229166667</v>
      </c>
      <c r="C28" s="100">
        <v>471</v>
      </c>
      <c r="D28" s="115">
        <v>16.16</v>
      </c>
      <c r="E28" s="98">
        <v>7611.36</v>
      </c>
      <c r="F28" s="101" t="s">
        <v>12</v>
      </c>
    </row>
    <row r="29" spans="2:12" ht="12.5">
      <c r="B29" s="114">
        <v>45541.388229166667</v>
      </c>
      <c r="C29" s="100">
        <v>322</v>
      </c>
      <c r="D29" s="115">
        <v>16.149999999999999</v>
      </c>
      <c r="E29" s="98">
        <v>5200.2999999999993</v>
      </c>
      <c r="F29" s="101" t="s">
        <v>12</v>
      </c>
    </row>
    <row r="30" spans="2:12" ht="12.5">
      <c r="B30" s="114">
        <v>45541.388229166667</v>
      </c>
      <c r="C30" s="100">
        <v>269</v>
      </c>
      <c r="D30" s="115">
        <v>16.149999999999999</v>
      </c>
      <c r="E30" s="98">
        <v>4344.3499999999995</v>
      </c>
      <c r="F30" s="101" t="s">
        <v>12</v>
      </c>
    </row>
    <row r="31" spans="2:12" ht="12.5">
      <c r="B31" s="114">
        <v>45541.388229166667</v>
      </c>
      <c r="C31" s="100">
        <v>335</v>
      </c>
      <c r="D31" s="115">
        <v>16.149999999999999</v>
      </c>
      <c r="E31" s="98">
        <v>5410.2499999999991</v>
      </c>
      <c r="F31" s="101" t="s">
        <v>12</v>
      </c>
    </row>
    <row r="32" spans="2:12" ht="12.5">
      <c r="B32" s="114">
        <v>45541.388229166667</v>
      </c>
      <c r="C32" s="100">
        <v>199</v>
      </c>
      <c r="D32" s="115">
        <v>16.149999999999999</v>
      </c>
      <c r="E32" s="98">
        <v>3213.85</v>
      </c>
      <c r="F32" s="101" t="s">
        <v>12</v>
      </c>
    </row>
    <row r="33" spans="2:6" ht="12.5">
      <c r="B33" s="114">
        <v>45541.388229166667</v>
      </c>
      <c r="C33" s="100">
        <v>73</v>
      </c>
      <c r="D33" s="115">
        <v>16.149999999999999</v>
      </c>
      <c r="E33" s="98">
        <v>1178.9499999999998</v>
      </c>
      <c r="F33" s="101" t="s">
        <v>12</v>
      </c>
    </row>
    <row r="34" spans="2:6" ht="12.5">
      <c r="B34" s="114">
        <v>45541.390335648146</v>
      </c>
      <c r="C34" s="100">
        <v>303</v>
      </c>
      <c r="D34" s="115">
        <v>16.149999999999999</v>
      </c>
      <c r="E34" s="98">
        <v>4893.45</v>
      </c>
      <c r="F34" s="101" t="s">
        <v>12</v>
      </c>
    </row>
    <row r="35" spans="2:6" ht="12.5">
      <c r="B35" s="114">
        <v>45541.398680555554</v>
      </c>
      <c r="C35" s="100">
        <v>315</v>
      </c>
      <c r="D35" s="115">
        <v>16.22</v>
      </c>
      <c r="E35" s="98">
        <v>5109.2999999999993</v>
      </c>
      <c r="F35" s="101" t="s">
        <v>12</v>
      </c>
    </row>
    <row r="36" spans="2:6" ht="12.5">
      <c r="B36" s="114">
        <v>45541.401041666664</v>
      </c>
      <c r="C36" s="100">
        <v>555</v>
      </c>
      <c r="D36" s="115">
        <v>16.2</v>
      </c>
      <c r="E36" s="98">
        <v>8991</v>
      </c>
      <c r="F36" s="101" t="s">
        <v>12</v>
      </c>
    </row>
    <row r="37" spans="2:6" ht="12.5">
      <c r="B37" s="114">
        <v>45541.401041666664</v>
      </c>
      <c r="C37" s="100">
        <v>302</v>
      </c>
      <c r="D37" s="115">
        <v>16.2</v>
      </c>
      <c r="E37" s="98">
        <v>4892.3999999999996</v>
      </c>
      <c r="F37" s="101" t="s">
        <v>12</v>
      </c>
    </row>
    <row r="38" spans="2:6" ht="12.5">
      <c r="B38" s="114">
        <v>45541.409317129626</v>
      </c>
      <c r="C38" s="100">
        <v>253</v>
      </c>
      <c r="D38" s="115">
        <v>16.190000000000001</v>
      </c>
      <c r="E38" s="98">
        <v>4096.0700000000006</v>
      </c>
      <c r="F38" s="101" t="s">
        <v>12</v>
      </c>
    </row>
    <row r="39" spans="2:6" ht="12.5">
      <c r="B39" s="114">
        <v>45541.409317129626</v>
      </c>
      <c r="C39" s="100">
        <v>278</v>
      </c>
      <c r="D39" s="115">
        <v>16.190000000000001</v>
      </c>
      <c r="E39" s="98">
        <v>4500.8200000000006</v>
      </c>
      <c r="F39" s="101" t="s">
        <v>12</v>
      </c>
    </row>
    <row r="40" spans="2:6" ht="12.5">
      <c r="B40" s="114">
        <v>45541.409317129626</v>
      </c>
      <c r="C40" s="100">
        <v>40</v>
      </c>
      <c r="D40" s="115">
        <v>16.190000000000001</v>
      </c>
      <c r="E40" s="98">
        <v>647.6</v>
      </c>
      <c r="F40" s="101" t="s">
        <v>12</v>
      </c>
    </row>
    <row r="41" spans="2:6" ht="12.5">
      <c r="B41" s="114">
        <v>45541.409317129626</v>
      </c>
      <c r="C41" s="100">
        <v>819</v>
      </c>
      <c r="D41" s="115">
        <v>16.190000000000001</v>
      </c>
      <c r="E41" s="98">
        <v>13259.61</v>
      </c>
      <c r="F41" s="101" t="s">
        <v>12</v>
      </c>
    </row>
    <row r="42" spans="2:6" ht="12.5">
      <c r="B42" s="114">
        <v>45541.412557870368</v>
      </c>
      <c r="C42" s="100">
        <v>304</v>
      </c>
      <c r="D42" s="115">
        <v>16.170000000000002</v>
      </c>
      <c r="E42" s="98">
        <v>4915.68</v>
      </c>
      <c r="F42" s="101" t="s">
        <v>12</v>
      </c>
    </row>
    <row r="43" spans="2:6" ht="12.5">
      <c r="B43" s="114">
        <v>45541.412557870368</v>
      </c>
      <c r="C43" s="100">
        <v>491</v>
      </c>
      <c r="D43" s="115">
        <v>16.170000000000002</v>
      </c>
      <c r="E43" s="98">
        <v>7939.4700000000012</v>
      </c>
      <c r="F43" s="101" t="s">
        <v>12</v>
      </c>
    </row>
    <row r="44" spans="2:6" ht="12.5">
      <c r="B44" s="114">
        <v>45541.412557870368</v>
      </c>
      <c r="C44" s="100">
        <v>305</v>
      </c>
      <c r="D44" s="115">
        <v>16.170000000000002</v>
      </c>
      <c r="E44" s="98">
        <v>4931.8500000000004</v>
      </c>
      <c r="F44" s="101" t="s">
        <v>12</v>
      </c>
    </row>
    <row r="45" spans="2:6" ht="12.5">
      <c r="B45" s="114">
        <v>45541.417731481481</v>
      </c>
      <c r="C45" s="100">
        <v>577</v>
      </c>
      <c r="D45" s="115">
        <v>16.170000000000002</v>
      </c>
      <c r="E45" s="98">
        <v>9330.09</v>
      </c>
      <c r="F45" s="101" t="s">
        <v>12</v>
      </c>
    </row>
    <row r="46" spans="2:6" ht="12.5">
      <c r="B46" s="114">
        <v>45541.424803240741</v>
      </c>
      <c r="C46" s="100">
        <v>588</v>
      </c>
      <c r="D46" s="115">
        <v>16.18</v>
      </c>
      <c r="E46" s="98">
        <v>9513.84</v>
      </c>
      <c r="F46" s="101" t="s">
        <v>12</v>
      </c>
    </row>
    <row r="47" spans="2:6" ht="12.5">
      <c r="B47" s="114">
        <v>45541.430752314816</v>
      </c>
      <c r="C47" s="100">
        <v>356</v>
      </c>
      <c r="D47" s="115">
        <v>16.18</v>
      </c>
      <c r="E47" s="98">
        <v>5760.08</v>
      </c>
      <c r="F47" s="101" t="s">
        <v>12</v>
      </c>
    </row>
    <row r="48" spans="2:6" ht="12.5">
      <c r="B48" s="114">
        <v>45541.430752314816</v>
      </c>
      <c r="C48" s="100">
        <v>278</v>
      </c>
      <c r="D48" s="115">
        <v>16.18</v>
      </c>
      <c r="E48" s="98">
        <v>4498.04</v>
      </c>
      <c r="F48" s="101" t="s">
        <v>12</v>
      </c>
    </row>
    <row r="49" spans="2:6" ht="12.5">
      <c r="B49" s="114">
        <v>45541.430752314816</v>
      </c>
      <c r="C49" s="100">
        <v>287</v>
      </c>
      <c r="D49" s="115">
        <v>16.18</v>
      </c>
      <c r="E49" s="98">
        <v>4643.66</v>
      </c>
      <c r="F49" s="101" t="s">
        <v>12</v>
      </c>
    </row>
    <row r="50" spans="2:6" ht="12.5">
      <c r="B50" s="114">
        <v>45541.430752314816</v>
      </c>
      <c r="C50" s="100">
        <v>192</v>
      </c>
      <c r="D50" s="115">
        <v>16.18</v>
      </c>
      <c r="E50" s="98">
        <v>3106.56</v>
      </c>
      <c r="F50" s="101" t="s">
        <v>12</v>
      </c>
    </row>
    <row r="51" spans="2:6" ht="12.5">
      <c r="B51" s="114">
        <v>45541.430752314816</v>
      </c>
      <c r="C51" s="100">
        <v>264</v>
      </c>
      <c r="D51" s="115">
        <v>16.18</v>
      </c>
      <c r="E51" s="98">
        <v>4271.5199999999995</v>
      </c>
      <c r="F51" s="101" t="s">
        <v>12</v>
      </c>
    </row>
    <row r="52" spans="2:6" ht="12.5">
      <c r="B52" s="114">
        <v>45541.435185185182</v>
      </c>
      <c r="C52" s="100">
        <v>274</v>
      </c>
      <c r="D52" s="115">
        <v>16.18</v>
      </c>
      <c r="E52" s="98">
        <v>4433.32</v>
      </c>
      <c r="F52" s="101" t="s">
        <v>12</v>
      </c>
    </row>
    <row r="53" spans="2:6" ht="12.5">
      <c r="B53" s="114">
        <v>45541.435185185182</v>
      </c>
      <c r="C53" s="100">
        <v>278</v>
      </c>
      <c r="D53" s="115">
        <v>16.18</v>
      </c>
      <c r="E53" s="98">
        <v>4498.04</v>
      </c>
      <c r="F53" s="101" t="s">
        <v>12</v>
      </c>
    </row>
    <row r="54" spans="2:6" ht="12.5">
      <c r="B54" s="114">
        <v>45541.436064814814</v>
      </c>
      <c r="C54" s="100">
        <v>275</v>
      </c>
      <c r="D54" s="115">
        <v>16.170000000000002</v>
      </c>
      <c r="E54" s="98">
        <v>4446.7500000000009</v>
      </c>
      <c r="F54" s="101" t="s">
        <v>12</v>
      </c>
    </row>
    <row r="55" spans="2:6" ht="12.5">
      <c r="B55" s="114">
        <v>45541.436064814814</v>
      </c>
      <c r="C55" s="100">
        <v>295</v>
      </c>
      <c r="D55" s="115">
        <v>16.170000000000002</v>
      </c>
      <c r="E55" s="98">
        <v>4770.1500000000005</v>
      </c>
      <c r="F55" s="101" t="s">
        <v>12</v>
      </c>
    </row>
    <row r="56" spans="2:6" ht="12.5">
      <c r="B56" s="114">
        <v>45541.442280092589</v>
      </c>
      <c r="C56" s="100">
        <v>293</v>
      </c>
      <c r="D56" s="115">
        <v>16.16</v>
      </c>
      <c r="E56" s="98">
        <v>4734.88</v>
      </c>
      <c r="F56" s="101" t="s">
        <v>12</v>
      </c>
    </row>
    <row r="57" spans="2:6" ht="12.5">
      <c r="B57" s="114">
        <v>45541.442280092589</v>
      </c>
      <c r="C57" s="100">
        <v>272</v>
      </c>
      <c r="D57" s="115">
        <v>16.16</v>
      </c>
      <c r="E57" s="98">
        <v>4395.5200000000004</v>
      </c>
      <c r="F57" s="101" t="s">
        <v>12</v>
      </c>
    </row>
    <row r="58" spans="2:6" ht="12.5">
      <c r="B58" s="114">
        <v>45541.450381944444</v>
      </c>
      <c r="C58" s="100">
        <v>273</v>
      </c>
      <c r="D58" s="115">
        <v>16.14</v>
      </c>
      <c r="E58" s="98">
        <v>4406.22</v>
      </c>
      <c r="F58" s="101" t="s">
        <v>12</v>
      </c>
    </row>
    <row r="59" spans="2:6" ht="12.5">
      <c r="B59" s="114">
        <v>45541.450381944444</v>
      </c>
      <c r="C59" s="100">
        <v>285</v>
      </c>
      <c r="D59" s="115">
        <v>16.13</v>
      </c>
      <c r="E59" s="98">
        <v>4597.0499999999993</v>
      </c>
      <c r="F59" s="101" t="s">
        <v>12</v>
      </c>
    </row>
    <row r="60" spans="2:6" ht="12.5">
      <c r="B60" s="114">
        <v>45541.450381944444</v>
      </c>
      <c r="C60" s="100">
        <v>282</v>
      </c>
      <c r="D60" s="115">
        <v>16.13</v>
      </c>
      <c r="E60" s="98">
        <v>4548.66</v>
      </c>
      <c r="F60" s="101" t="s">
        <v>12</v>
      </c>
    </row>
    <row r="61" spans="2:6" ht="12.5">
      <c r="B61" s="114">
        <v>45541.450381944444</v>
      </c>
      <c r="C61" s="100">
        <v>287</v>
      </c>
      <c r="D61" s="115">
        <v>16.13</v>
      </c>
      <c r="E61" s="98">
        <v>4629.3099999999995</v>
      </c>
      <c r="F61" s="101" t="s">
        <v>12</v>
      </c>
    </row>
    <row r="62" spans="2:6" ht="12.5">
      <c r="B62" s="114">
        <v>45541.450381944444</v>
      </c>
      <c r="C62" s="100">
        <v>284</v>
      </c>
      <c r="D62" s="115">
        <v>16.14</v>
      </c>
      <c r="E62" s="98">
        <v>4583.76</v>
      </c>
      <c r="F62" s="101" t="s">
        <v>12</v>
      </c>
    </row>
    <row r="63" spans="2:6" ht="12.5">
      <c r="B63" s="114">
        <v>45541.459861111114</v>
      </c>
      <c r="C63" s="100">
        <v>265</v>
      </c>
      <c r="D63" s="115">
        <v>16.16</v>
      </c>
      <c r="E63" s="98">
        <v>4282.3999999999996</v>
      </c>
      <c r="F63" s="101" t="s">
        <v>12</v>
      </c>
    </row>
    <row r="64" spans="2:6" ht="12.5">
      <c r="B64" s="114">
        <v>45541.459861111114</v>
      </c>
      <c r="C64" s="100">
        <v>266</v>
      </c>
      <c r="D64" s="115">
        <v>16.16</v>
      </c>
      <c r="E64" s="98">
        <v>4298.5600000000004</v>
      </c>
      <c r="F64" s="101" t="s">
        <v>12</v>
      </c>
    </row>
    <row r="65" spans="2:6" ht="12.5">
      <c r="B65" s="114">
        <v>45541.459861111114</v>
      </c>
      <c r="C65" s="100">
        <v>274</v>
      </c>
      <c r="D65" s="115">
        <v>16.16</v>
      </c>
      <c r="E65" s="98">
        <v>4427.84</v>
      </c>
      <c r="F65" s="101" t="s">
        <v>12</v>
      </c>
    </row>
    <row r="66" spans="2:6" ht="12.5">
      <c r="B66" s="114">
        <v>45541.464641203704</v>
      </c>
      <c r="C66" s="100">
        <v>321</v>
      </c>
      <c r="D66" s="115">
        <v>16.149999999999999</v>
      </c>
      <c r="E66" s="98">
        <v>5184.1499999999996</v>
      </c>
      <c r="F66" s="101" t="s">
        <v>12</v>
      </c>
    </row>
    <row r="67" spans="2:6" ht="12.5">
      <c r="B67" s="114">
        <v>45541.464641203704</v>
      </c>
      <c r="C67" s="100">
        <v>336</v>
      </c>
      <c r="D67" s="115">
        <v>16.149999999999999</v>
      </c>
      <c r="E67" s="98">
        <v>5426.4</v>
      </c>
      <c r="F67" s="101" t="s">
        <v>12</v>
      </c>
    </row>
    <row r="68" spans="2:6" ht="12.5">
      <c r="B68" s="114">
        <v>45541.471828703703</v>
      </c>
      <c r="C68" s="100">
        <v>84</v>
      </c>
      <c r="D68" s="115">
        <v>16.16</v>
      </c>
      <c r="E68" s="98">
        <v>1357.44</v>
      </c>
      <c r="F68" s="101" t="s">
        <v>12</v>
      </c>
    </row>
    <row r="69" spans="2:6" ht="12.5">
      <c r="B69" s="114">
        <v>45541.471828703703</v>
      </c>
      <c r="C69" s="100">
        <v>487</v>
      </c>
      <c r="D69" s="115">
        <v>16.16</v>
      </c>
      <c r="E69" s="98">
        <v>7869.92</v>
      </c>
      <c r="F69" s="101" t="s">
        <v>12</v>
      </c>
    </row>
    <row r="70" spans="2:6" ht="12.5">
      <c r="B70" s="114">
        <v>45541.473078703704</v>
      </c>
      <c r="C70" s="100">
        <v>86</v>
      </c>
      <c r="D70" s="115">
        <v>16.149999999999999</v>
      </c>
      <c r="E70" s="98">
        <v>1388.8999999999999</v>
      </c>
      <c r="F70" s="101" t="s">
        <v>12</v>
      </c>
    </row>
    <row r="71" spans="2:6" ht="12.5">
      <c r="B71" s="114">
        <v>45541.474062499998</v>
      </c>
      <c r="C71" s="100">
        <v>6</v>
      </c>
      <c r="D71" s="115">
        <v>16.16</v>
      </c>
      <c r="E71" s="98">
        <v>96.960000000000008</v>
      </c>
      <c r="F71" s="101" t="s">
        <v>12</v>
      </c>
    </row>
    <row r="72" spans="2:6" ht="12.5">
      <c r="B72" s="114">
        <v>45541.47755787037</v>
      </c>
      <c r="C72" s="100">
        <v>263</v>
      </c>
      <c r="D72" s="115">
        <v>16.170000000000002</v>
      </c>
      <c r="E72" s="98">
        <v>4252.71</v>
      </c>
      <c r="F72" s="101" t="s">
        <v>12</v>
      </c>
    </row>
    <row r="73" spans="2:6" ht="12.5">
      <c r="B73" s="114">
        <v>45541.47755787037</v>
      </c>
      <c r="C73" s="100">
        <v>265</v>
      </c>
      <c r="D73" s="115">
        <v>16.170000000000002</v>
      </c>
      <c r="E73" s="98">
        <v>4285.05</v>
      </c>
      <c r="F73" s="101" t="s">
        <v>12</v>
      </c>
    </row>
    <row r="74" spans="2:6" ht="12.5">
      <c r="B74" s="114">
        <v>45541.484907407408</v>
      </c>
      <c r="C74" s="100">
        <v>350</v>
      </c>
      <c r="D74" s="115">
        <v>16.170000000000002</v>
      </c>
      <c r="E74" s="98">
        <v>5659.5000000000009</v>
      </c>
      <c r="F74" s="101" t="s">
        <v>12</v>
      </c>
    </row>
    <row r="75" spans="2:6" ht="12.5">
      <c r="B75" s="114">
        <v>45541.49322916667</v>
      </c>
      <c r="C75" s="100">
        <v>363</v>
      </c>
      <c r="D75" s="115">
        <v>16.170000000000002</v>
      </c>
      <c r="E75" s="98">
        <v>5869.7100000000009</v>
      </c>
      <c r="F75" s="101" t="s">
        <v>12</v>
      </c>
    </row>
    <row r="76" spans="2:6" ht="12.5">
      <c r="B76" s="114">
        <v>45541.49322916667</v>
      </c>
      <c r="C76" s="100">
        <v>620</v>
      </c>
      <c r="D76" s="115">
        <v>16.170000000000002</v>
      </c>
      <c r="E76" s="98">
        <v>10025.400000000001</v>
      </c>
      <c r="F76" s="101" t="s">
        <v>12</v>
      </c>
    </row>
    <row r="77" spans="2:6" ht="12.5">
      <c r="B77" s="114">
        <v>45541.49322916667</v>
      </c>
      <c r="C77" s="100">
        <v>363</v>
      </c>
      <c r="D77" s="115">
        <v>16.170000000000002</v>
      </c>
      <c r="E77" s="98">
        <v>5869.7100000000009</v>
      </c>
      <c r="F77" s="101" t="s">
        <v>12</v>
      </c>
    </row>
    <row r="78" spans="2:6" ht="12.5">
      <c r="B78" s="114">
        <v>45541.49322916667</v>
      </c>
      <c r="C78" s="100">
        <v>51</v>
      </c>
      <c r="D78" s="115">
        <v>16.170000000000002</v>
      </c>
      <c r="E78" s="98">
        <v>824.67000000000007</v>
      </c>
      <c r="F78" s="101" t="s">
        <v>12</v>
      </c>
    </row>
    <row r="79" spans="2:6" ht="12.5">
      <c r="B79" s="114">
        <v>45541.49322916667</v>
      </c>
      <c r="C79" s="100">
        <v>516</v>
      </c>
      <c r="D79" s="115">
        <v>16.16</v>
      </c>
      <c r="E79" s="98">
        <v>8338.56</v>
      </c>
      <c r="F79" s="101" t="s">
        <v>12</v>
      </c>
    </row>
    <row r="80" spans="2:6" ht="12.5">
      <c r="B80" s="114">
        <v>45541.504710648151</v>
      </c>
      <c r="C80" s="100">
        <v>276</v>
      </c>
      <c r="D80" s="115">
        <v>16.170000000000002</v>
      </c>
      <c r="E80" s="98">
        <v>4462.92</v>
      </c>
      <c r="F80" s="101" t="s">
        <v>12</v>
      </c>
    </row>
    <row r="81" spans="2:6" ht="12.5">
      <c r="B81" s="114">
        <v>45541.504710648151</v>
      </c>
      <c r="C81" s="100">
        <v>525</v>
      </c>
      <c r="D81" s="115">
        <v>16.170000000000002</v>
      </c>
      <c r="E81" s="98">
        <v>8489.25</v>
      </c>
      <c r="F81" s="101" t="s">
        <v>12</v>
      </c>
    </row>
    <row r="82" spans="2:6" ht="12.5">
      <c r="B82" s="114">
        <v>45541.504710648151</v>
      </c>
      <c r="C82" s="100">
        <v>536</v>
      </c>
      <c r="D82" s="115">
        <v>16.170000000000002</v>
      </c>
      <c r="E82" s="98">
        <v>8667.1200000000008</v>
      </c>
      <c r="F82" s="101" t="s">
        <v>12</v>
      </c>
    </row>
    <row r="83" spans="2:6" ht="12.5">
      <c r="B83" s="114">
        <v>45541.5075462963</v>
      </c>
      <c r="C83" s="100">
        <v>273</v>
      </c>
      <c r="D83" s="115">
        <v>16.170000000000002</v>
      </c>
      <c r="E83" s="98">
        <v>4414.4100000000008</v>
      </c>
      <c r="F83" s="101" t="s">
        <v>12</v>
      </c>
    </row>
    <row r="84" spans="2:6" ht="12.5">
      <c r="B84" s="114">
        <v>45541.514756944445</v>
      </c>
      <c r="C84" s="100">
        <v>264</v>
      </c>
      <c r="D84" s="115">
        <v>16.18</v>
      </c>
      <c r="E84" s="98">
        <v>4271.5199999999995</v>
      </c>
      <c r="F84" s="101" t="s">
        <v>12</v>
      </c>
    </row>
    <row r="85" spans="2:6" ht="12.5">
      <c r="B85" s="114">
        <v>45541.514756944445</v>
      </c>
      <c r="C85" s="100">
        <v>360</v>
      </c>
      <c r="D85" s="115">
        <v>16.18</v>
      </c>
      <c r="E85" s="98">
        <v>5824.8</v>
      </c>
      <c r="F85" s="101" t="s">
        <v>12</v>
      </c>
    </row>
    <row r="86" spans="2:6" ht="12.5">
      <c r="B86" s="114">
        <v>45541.524537037039</v>
      </c>
      <c r="C86" s="100">
        <v>321</v>
      </c>
      <c r="D86" s="115">
        <v>16.170000000000002</v>
      </c>
      <c r="E86" s="98">
        <v>5190.5700000000006</v>
      </c>
      <c r="F86" s="101" t="s">
        <v>12</v>
      </c>
    </row>
    <row r="87" spans="2:6" ht="12.5">
      <c r="B87" s="114">
        <v>45541.524537037039</v>
      </c>
      <c r="C87" s="100">
        <v>297</v>
      </c>
      <c r="D87" s="115">
        <v>16.170000000000002</v>
      </c>
      <c r="E87" s="98">
        <v>4802.4900000000007</v>
      </c>
      <c r="F87" s="101" t="s">
        <v>12</v>
      </c>
    </row>
    <row r="88" spans="2:6" ht="12.5">
      <c r="B88" s="114">
        <v>45541.524537037039</v>
      </c>
      <c r="C88" s="100">
        <v>281</v>
      </c>
      <c r="D88" s="115">
        <v>16.170000000000002</v>
      </c>
      <c r="E88" s="98">
        <v>4543.7700000000004</v>
      </c>
      <c r="F88" s="101" t="s">
        <v>12</v>
      </c>
    </row>
    <row r="89" spans="2:6" ht="12.5">
      <c r="B89" s="114">
        <v>45541.524537037039</v>
      </c>
      <c r="C89" s="100">
        <v>283</v>
      </c>
      <c r="D89" s="115">
        <v>16.170000000000002</v>
      </c>
      <c r="E89" s="98">
        <v>4576.1100000000006</v>
      </c>
      <c r="F89" s="101" t="s">
        <v>12</v>
      </c>
    </row>
    <row r="90" spans="2:6" ht="12.5">
      <c r="B90" s="114">
        <v>45541.524537037039</v>
      </c>
      <c r="C90" s="100">
        <v>23</v>
      </c>
      <c r="D90" s="115">
        <v>16.170000000000002</v>
      </c>
      <c r="E90" s="98">
        <v>371.91</v>
      </c>
      <c r="F90" s="101" t="s">
        <v>12</v>
      </c>
    </row>
    <row r="91" spans="2:6" ht="12.5">
      <c r="B91" s="114">
        <v>45541.528449074074</v>
      </c>
      <c r="C91" s="100">
        <v>295</v>
      </c>
      <c r="D91" s="115">
        <v>16.149999999999999</v>
      </c>
      <c r="E91" s="98">
        <v>4764.25</v>
      </c>
      <c r="F91" s="101" t="s">
        <v>12</v>
      </c>
    </row>
    <row r="92" spans="2:6" ht="12.5">
      <c r="B92" s="114">
        <v>45541.530717592592</v>
      </c>
      <c r="C92" s="100">
        <v>265</v>
      </c>
      <c r="D92" s="115">
        <v>16.14</v>
      </c>
      <c r="E92" s="98">
        <v>4277.1000000000004</v>
      </c>
      <c r="F92" s="101" t="s">
        <v>12</v>
      </c>
    </row>
    <row r="93" spans="2:6" ht="12.5">
      <c r="B93" s="114">
        <v>45541.543842592589</v>
      </c>
      <c r="C93" s="100">
        <v>4</v>
      </c>
      <c r="D93" s="115">
        <v>16.190000000000001</v>
      </c>
      <c r="E93" s="98">
        <v>64.760000000000005</v>
      </c>
      <c r="F93" s="101" t="s">
        <v>12</v>
      </c>
    </row>
    <row r="94" spans="2:6" ht="12.5">
      <c r="B94" s="114">
        <v>45541.543842592589</v>
      </c>
      <c r="C94" s="100">
        <v>61</v>
      </c>
      <c r="D94" s="115">
        <v>16.190000000000001</v>
      </c>
      <c r="E94" s="98">
        <v>987.59</v>
      </c>
      <c r="F94" s="101" t="s">
        <v>12</v>
      </c>
    </row>
    <row r="95" spans="2:6" ht="12.5">
      <c r="B95" s="114">
        <v>45541.544675925928</v>
      </c>
      <c r="C95" s="100">
        <v>44</v>
      </c>
      <c r="D95" s="115">
        <v>16.190000000000001</v>
      </c>
      <c r="E95" s="98">
        <v>712.36</v>
      </c>
      <c r="F95" s="101" t="s">
        <v>12</v>
      </c>
    </row>
    <row r="96" spans="2:6" ht="12.5">
      <c r="B96" s="114">
        <v>45541.544675925928</v>
      </c>
      <c r="C96" s="100">
        <v>120</v>
      </c>
      <c r="D96" s="115">
        <v>16.190000000000001</v>
      </c>
      <c r="E96" s="98">
        <v>1942.8000000000002</v>
      </c>
      <c r="F96" s="101" t="s">
        <v>12</v>
      </c>
    </row>
    <row r="97" spans="2:6" ht="12.5">
      <c r="B97" s="114">
        <v>45541.544675925928</v>
      </c>
      <c r="C97" s="100">
        <v>76</v>
      </c>
      <c r="D97" s="115">
        <v>16.190000000000001</v>
      </c>
      <c r="E97" s="98">
        <v>1230.44</v>
      </c>
      <c r="F97" s="101" t="s">
        <v>12</v>
      </c>
    </row>
    <row r="98" spans="2:6" ht="12.5">
      <c r="B98" s="114">
        <v>45541.544675925928</v>
      </c>
      <c r="C98" s="100">
        <v>33</v>
      </c>
      <c r="D98" s="115">
        <v>16.190000000000001</v>
      </c>
      <c r="E98" s="98">
        <v>534.2700000000001</v>
      </c>
      <c r="F98" s="101" t="s">
        <v>12</v>
      </c>
    </row>
    <row r="99" spans="2:6" ht="12.5">
      <c r="B99" s="114">
        <v>45541.54896990741</v>
      </c>
      <c r="C99" s="100">
        <v>170</v>
      </c>
      <c r="D99" s="115">
        <v>16.21</v>
      </c>
      <c r="E99" s="98">
        <v>2755.7000000000003</v>
      </c>
      <c r="F99" s="101" t="s">
        <v>12</v>
      </c>
    </row>
    <row r="100" spans="2:6" ht="12.5">
      <c r="B100" s="114">
        <v>45541.54896990741</v>
      </c>
      <c r="C100" s="100">
        <v>111</v>
      </c>
      <c r="D100" s="115">
        <v>16.21</v>
      </c>
      <c r="E100" s="98">
        <v>1799.3100000000002</v>
      </c>
      <c r="F100" s="101" t="s">
        <v>12</v>
      </c>
    </row>
    <row r="101" spans="2:6" ht="12.5">
      <c r="B101" s="114">
        <v>45541.552025462966</v>
      </c>
      <c r="C101" s="100">
        <v>305</v>
      </c>
      <c r="D101" s="115">
        <v>16.2</v>
      </c>
      <c r="E101" s="98">
        <v>4941</v>
      </c>
      <c r="F101" s="101" t="s">
        <v>12</v>
      </c>
    </row>
    <row r="102" spans="2:6" ht="12.5">
      <c r="B102" s="114">
        <v>45541.552025462966</v>
      </c>
      <c r="C102" s="100">
        <v>302</v>
      </c>
      <c r="D102" s="115">
        <v>16.2</v>
      </c>
      <c r="E102" s="98">
        <v>4892.3999999999996</v>
      </c>
      <c r="F102" s="101" t="s">
        <v>12</v>
      </c>
    </row>
    <row r="103" spans="2:6" ht="12.5">
      <c r="B103" s="114">
        <v>45541.552025462966</v>
      </c>
      <c r="C103" s="100">
        <v>263</v>
      </c>
      <c r="D103" s="115">
        <v>16.2</v>
      </c>
      <c r="E103" s="98">
        <v>4260.5999999999995</v>
      </c>
      <c r="F103" s="101" t="s">
        <v>12</v>
      </c>
    </row>
    <row r="104" spans="2:6" ht="12.5">
      <c r="B104" s="114">
        <v>45541.552025462966</v>
      </c>
      <c r="C104" s="100">
        <v>444</v>
      </c>
      <c r="D104" s="115">
        <v>16.21</v>
      </c>
      <c r="E104" s="98">
        <v>7197.2400000000007</v>
      </c>
      <c r="F104" s="101" t="s">
        <v>12</v>
      </c>
    </row>
    <row r="105" spans="2:6" ht="12.5">
      <c r="B105" s="114">
        <v>45541.562442129631</v>
      </c>
      <c r="C105" s="100">
        <v>282</v>
      </c>
      <c r="D105" s="115">
        <v>16.21</v>
      </c>
      <c r="E105" s="98">
        <v>4571.22</v>
      </c>
      <c r="F105" s="101" t="s">
        <v>12</v>
      </c>
    </row>
    <row r="106" spans="2:6" ht="12.5">
      <c r="B106" s="114">
        <v>45541.564780092594</v>
      </c>
      <c r="C106" s="100">
        <v>281</v>
      </c>
      <c r="D106" s="115">
        <v>16.21</v>
      </c>
      <c r="E106" s="98">
        <v>4555.01</v>
      </c>
      <c r="F106" s="101" t="s">
        <v>12</v>
      </c>
    </row>
    <row r="107" spans="2:6" ht="12.5">
      <c r="B107" s="114">
        <v>45541.569814814815</v>
      </c>
      <c r="C107" s="100">
        <v>276</v>
      </c>
      <c r="D107" s="115">
        <v>16.2</v>
      </c>
      <c r="E107" s="98">
        <v>4471.2</v>
      </c>
      <c r="F107" s="101" t="s">
        <v>12</v>
      </c>
    </row>
    <row r="108" spans="2:6" ht="12.5">
      <c r="B108" s="114">
        <v>45541.577488425923</v>
      </c>
      <c r="C108" s="100">
        <v>125</v>
      </c>
      <c r="D108" s="115">
        <v>16.22</v>
      </c>
      <c r="E108" s="98">
        <v>2027.4999999999998</v>
      </c>
      <c r="F108" s="101" t="s">
        <v>12</v>
      </c>
    </row>
    <row r="109" spans="2:6" ht="12.5">
      <c r="B109" s="114">
        <v>45541.577488425923</v>
      </c>
      <c r="C109" s="100">
        <v>178</v>
      </c>
      <c r="D109" s="115">
        <v>16.22</v>
      </c>
      <c r="E109" s="98">
        <v>2887.16</v>
      </c>
      <c r="F109" s="101" t="s">
        <v>12</v>
      </c>
    </row>
    <row r="110" spans="2:6" ht="12.5">
      <c r="B110" s="114">
        <v>45541.578043981484</v>
      </c>
      <c r="C110" s="100">
        <v>208</v>
      </c>
      <c r="D110" s="115">
        <v>16.22</v>
      </c>
      <c r="E110" s="98">
        <v>3373.7599999999998</v>
      </c>
      <c r="F110" s="101" t="s">
        <v>12</v>
      </c>
    </row>
    <row r="111" spans="2:6" ht="12.5">
      <c r="B111" s="114">
        <v>45541.578043981484</v>
      </c>
      <c r="C111" s="100">
        <v>72</v>
      </c>
      <c r="D111" s="115">
        <v>16.22</v>
      </c>
      <c r="E111" s="98">
        <v>1167.8399999999999</v>
      </c>
      <c r="F111" s="101" t="s">
        <v>12</v>
      </c>
    </row>
    <row r="112" spans="2:6" ht="12.5">
      <c r="B112" s="114">
        <v>45541.583912037036</v>
      </c>
      <c r="C112" s="100">
        <v>31</v>
      </c>
      <c r="D112" s="115">
        <v>16.23</v>
      </c>
      <c r="E112" s="98">
        <v>503.13</v>
      </c>
      <c r="F112" s="101" t="s">
        <v>12</v>
      </c>
    </row>
    <row r="113" spans="2:6" ht="12.5">
      <c r="B113" s="114">
        <v>45541.583912037036</v>
      </c>
      <c r="C113" s="100">
        <v>273</v>
      </c>
      <c r="D113" s="115">
        <v>16.23</v>
      </c>
      <c r="E113" s="98">
        <v>4430.79</v>
      </c>
      <c r="F113" s="101" t="s">
        <v>12</v>
      </c>
    </row>
    <row r="114" spans="2:6" ht="12.5">
      <c r="B114" s="114">
        <v>45541.583912037036</v>
      </c>
      <c r="C114" s="100">
        <v>617</v>
      </c>
      <c r="D114" s="115">
        <v>16.23</v>
      </c>
      <c r="E114" s="98">
        <v>10013.91</v>
      </c>
      <c r="F114" s="101" t="s">
        <v>12</v>
      </c>
    </row>
    <row r="115" spans="2:6" ht="12.5">
      <c r="B115" s="114">
        <v>45541.583912037036</v>
      </c>
      <c r="C115" s="100">
        <v>312</v>
      </c>
      <c r="D115" s="115">
        <v>16.23</v>
      </c>
      <c r="E115" s="98">
        <v>5063.76</v>
      </c>
      <c r="F115" s="101" t="s">
        <v>12</v>
      </c>
    </row>
    <row r="116" spans="2:6" ht="12.5">
      <c r="B116" s="114">
        <v>45541.583912037036</v>
      </c>
      <c r="C116" s="100">
        <v>267</v>
      </c>
      <c r="D116" s="115">
        <v>16.23</v>
      </c>
      <c r="E116" s="98">
        <v>4333.41</v>
      </c>
      <c r="F116" s="101" t="s">
        <v>12</v>
      </c>
    </row>
    <row r="117" spans="2:6" ht="12.5">
      <c r="B117" s="114">
        <v>45541.583923611113</v>
      </c>
      <c r="C117" s="100">
        <v>185</v>
      </c>
      <c r="D117" s="115">
        <v>16.23</v>
      </c>
      <c r="E117" s="98">
        <v>3002.55</v>
      </c>
      <c r="F117" s="101" t="s">
        <v>12</v>
      </c>
    </row>
    <row r="118" spans="2:6" ht="12.5">
      <c r="B118" s="114">
        <v>45541.583923611113</v>
      </c>
      <c r="C118" s="100">
        <v>264</v>
      </c>
      <c r="D118" s="115">
        <v>16.23</v>
      </c>
      <c r="E118" s="98">
        <v>4284.72</v>
      </c>
      <c r="F118" s="101" t="s">
        <v>12</v>
      </c>
    </row>
    <row r="119" spans="2:6" ht="12.5">
      <c r="B119" s="114">
        <v>45541.583923611113</v>
      </c>
      <c r="C119" s="100">
        <v>83</v>
      </c>
      <c r="D119" s="115">
        <v>16.23</v>
      </c>
      <c r="E119" s="98">
        <v>1347.0900000000001</v>
      </c>
      <c r="F119" s="101" t="s">
        <v>12</v>
      </c>
    </row>
    <row r="120" spans="2:6" ht="12.5">
      <c r="B120" s="114">
        <v>45541.590358796297</v>
      </c>
      <c r="C120" s="100">
        <v>265</v>
      </c>
      <c r="D120" s="115">
        <v>16.22</v>
      </c>
      <c r="E120" s="98">
        <v>4298.2999999999993</v>
      </c>
      <c r="F120" s="101" t="s">
        <v>12</v>
      </c>
    </row>
    <row r="121" spans="2:6" ht="12.5">
      <c r="B121" s="114">
        <v>45541.590358796297</v>
      </c>
      <c r="C121" s="100">
        <v>270</v>
      </c>
      <c r="D121" s="115">
        <v>16.22</v>
      </c>
      <c r="E121" s="98">
        <v>4379.3999999999996</v>
      </c>
      <c r="F121" s="101" t="s">
        <v>12</v>
      </c>
    </row>
    <row r="122" spans="2:6" ht="12.5">
      <c r="B122" s="114">
        <v>45541.600729166668</v>
      </c>
      <c r="C122" s="100">
        <v>530</v>
      </c>
      <c r="D122" s="115">
        <v>16.260000000000002</v>
      </c>
      <c r="E122" s="98">
        <v>8617.8000000000011</v>
      </c>
      <c r="F122" s="101" t="s">
        <v>12</v>
      </c>
    </row>
    <row r="123" spans="2:6" ht="12.5">
      <c r="B123" s="114">
        <v>45541.604039351849</v>
      </c>
      <c r="C123" s="100">
        <v>318</v>
      </c>
      <c r="D123" s="115">
        <v>16.27</v>
      </c>
      <c r="E123" s="98">
        <v>5173.8599999999997</v>
      </c>
      <c r="F123" s="101" t="s">
        <v>12</v>
      </c>
    </row>
    <row r="124" spans="2:6" ht="12.5">
      <c r="B124" s="114">
        <v>45541.604050925926</v>
      </c>
      <c r="C124" s="100">
        <v>346</v>
      </c>
      <c r="D124" s="115">
        <v>16.260000000000002</v>
      </c>
      <c r="E124" s="98">
        <v>5625.9600000000009</v>
      </c>
      <c r="F124" s="101" t="s">
        <v>12</v>
      </c>
    </row>
    <row r="125" spans="2:6" ht="12.5">
      <c r="B125" s="114">
        <v>45541.604050925926</v>
      </c>
      <c r="C125" s="100">
        <v>276</v>
      </c>
      <c r="D125" s="115">
        <v>16.260000000000002</v>
      </c>
      <c r="E125" s="98">
        <v>4487.76</v>
      </c>
      <c r="F125" s="101" t="s">
        <v>12</v>
      </c>
    </row>
    <row r="126" spans="2:6" ht="12.5">
      <c r="B126" s="114">
        <v>45541.60564814815</v>
      </c>
      <c r="C126" s="100">
        <v>299</v>
      </c>
      <c r="D126" s="115">
        <v>16.28</v>
      </c>
      <c r="E126" s="98">
        <v>4867.72</v>
      </c>
      <c r="F126" s="101" t="s">
        <v>12</v>
      </c>
    </row>
    <row r="127" spans="2:6" ht="12.5">
      <c r="B127" s="114">
        <v>45541.611284722225</v>
      </c>
      <c r="C127" s="100">
        <v>1</v>
      </c>
      <c r="D127" s="115">
        <v>16.29</v>
      </c>
      <c r="E127" s="98">
        <v>16.29</v>
      </c>
      <c r="F127" s="101" t="s">
        <v>12</v>
      </c>
    </row>
    <row r="128" spans="2:6" ht="12.5">
      <c r="B128" s="114">
        <v>45541.611284722225</v>
      </c>
      <c r="C128" s="100">
        <v>278</v>
      </c>
      <c r="D128" s="115">
        <v>16.29</v>
      </c>
      <c r="E128" s="98">
        <v>4528.62</v>
      </c>
      <c r="F128" s="101" t="s">
        <v>12</v>
      </c>
    </row>
    <row r="129" spans="2:6" ht="12.5">
      <c r="B129" s="114">
        <v>45541.611701388887</v>
      </c>
      <c r="C129" s="100">
        <v>300</v>
      </c>
      <c r="D129" s="115">
        <v>16.28</v>
      </c>
      <c r="E129" s="98">
        <v>4884</v>
      </c>
      <c r="F129" s="101" t="s">
        <v>12</v>
      </c>
    </row>
    <row r="130" spans="2:6" ht="12.5">
      <c r="B130" s="114">
        <v>45541.611701388887</v>
      </c>
      <c r="C130" s="100">
        <v>279</v>
      </c>
      <c r="D130" s="115">
        <v>16.28</v>
      </c>
      <c r="E130" s="98">
        <v>4542.12</v>
      </c>
      <c r="F130" s="101" t="s">
        <v>12</v>
      </c>
    </row>
    <row r="131" spans="2:6" ht="12.5">
      <c r="B131" s="114">
        <v>45541.621979166666</v>
      </c>
      <c r="C131" s="100">
        <v>311</v>
      </c>
      <c r="D131" s="115">
        <v>16.309999999999999</v>
      </c>
      <c r="E131" s="98">
        <v>5072.41</v>
      </c>
      <c r="F131" s="101" t="s">
        <v>12</v>
      </c>
    </row>
    <row r="132" spans="2:6" ht="12.5">
      <c r="B132" s="114">
        <v>45541.621979166666</v>
      </c>
      <c r="C132" s="100">
        <v>601</v>
      </c>
      <c r="D132" s="115">
        <v>16.32</v>
      </c>
      <c r="E132" s="98">
        <v>9808.32</v>
      </c>
      <c r="F132" s="101" t="s">
        <v>12</v>
      </c>
    </row>
    <row r="133" spans="2:6" ht="12.5">
      <c r="B133" s="114">
        <v>45541.621979166666</v>
      </c>
      <c r="C133" s="100">
        <v>277</v>
      </c>
      <c r="D133" s="115">
        <v>16.309999999999999</v>
      </c>
      <c r="E133" s="98">
        <v>4517.87</v>
      </c>
      <c r="F133" s="101" t="s">
        <v>12</v>
      </c>
    </row>
    <row r="134" spans="2:6" ht="12.5">
      <c r="B134" s="114">
        <v>45541.621979166666</v>
      </c>
      <c r="C134" s="100">
        <v>303</v>
      </c>
      <c r="D134" s="115">
        <v>16.309999999999999</v>
      </c>
      <c r="E134" s="98">
        <v>4941.9299999999994</v>
      </c>
      <c r="F134" s="101" t="s">
        <v>12</v>
      </c>
    </row>
    <row r="135" spans="2:6" ht="12.5">
      <c r="B135" s="114">
        <v>45541.634293981479</v>
      </c>
      <c r="C135" s="100">
        <v>125</v>
      </c>
      <c r="D135" s="115">
        <v>16.29</v>
      </c>
      <c r="E135" s="98">
        <v>2036.25</v>
      </c>
      <c r="F135" s="101" t="s">
        <v>12</v>
      </c>
    </row>
    <row r="136" spans="2:6" ht="12.5">
      <c r="B136" s="114">
        <v>45541.634293981479</v>
      </c>
      <c r="C136" s="100">
        <v>159</v>
      </c>
      <c r="D136" s="115">
        <v>16.29</v>
      </c>
      <c r="E136" s="98">
        <v>2590.1099999999997</v>
      </c>
      <c r="F136" s="101" t="s">
        <v>12</v>
      </c>
    </row>
    <row r="137" spans="2:6" ht="12.5">
      <c r="B137" s="114">
        <v>45541.640868055554</v>
      </c>
      <c r="C137" s="100">
        <v>173</v>
      </c>
      <c r="D137" s="115">
        <v>16.29</v>
      </c>
      <c r="E137" s="98">
        <v>2818.17</v>
      </c>
      <c r="F137" s="101" t="s">
        <v>12</v>
      </c>
    </row>
    <row r="138" spans="2:6" ht="12.5">
      <c r="B138" s="114">
        <v>45541.640868055554</v>
      </c>
      <c r="C138" s="100">
        <v>125</v>
      </c>
      <c r="D138" s="115">
        <v>16.29</v>
      </c>
      <c r="E138" s="98">
        <v>2036.25</v>
      </c>
      <c r="F138" s="101" t="s">
        <v>12</v>
      </c>
    </row>
    <row r="139" spans="2:6" ht="12.5">
      <c r="B139" s="114">
        <v>45541.640868055554</v>
      </c>
      <c r="C139" s="100">
        <v>13</v>
      </c>
      <c r="D139" s="115">
        <v>16.29</v>
      </c>
      <c r="E139" s="98">
        <v>211.76999999999998</v>
      </c>
      <c r="F139" s="101" t="s">
        <v>12</v>
      </c>
    </row>
    <row r="140" spans="2:6" ht="12.5">
      <c r="B140" s="114">
        <v>45541.640868055554</v>
      </c>
      <c r="C140" s="100">
        <v>49</v>
      </c>
      <c r="D140" s="115">
        <v>16.28</v>
      </c>
      <c r="E140" s="98">
        <v>797.72</v>
      </c>
      <c r="F140" s="101" t="s">
        <v>12</v>
      </c>
    </row>
    <row r="141" spans="2:6" ht="12.5">
      <c r="B141" s="114">
        <v>45541.645543981482</v>
      </c>
      <c r="C141" s="100">
        <v>335</v>
      </c>
      <c r="D141" s="115">
        <v>16.29</v>
      </c>
      <c r="E141" s="98">
        <v>5457.15</v>
      </c>
      <c r="F141" s="101" t="s">
        <v>12</v>
      </c>
    </row>
    <row r="142" spans="2:6" ht="12.5">
      <c r="B142" s="114">
        <v>45541.645543981482</v>
      </c>
      <c r="C142" s="100">
        <v>82</v>
      </c>
      <c r="D142" s="115">
        <v>16.29</v>
      </c>
      <c r="E142" s="98">
        <v>1335.78</v>
      </c>
      <c r="F142" s="101" t="s">
        <v>12</v>
      </c>
    </row>
    <row r="143" spans="2:6" ht="12.5">
      <c r="B143" s="114">
        <v>45541.645543981482</v>
      </c>
      <c r="C143" s="100">
        <v>119</v>
      </c>
      <c r="D143" s="115">
        <v>16.29</v>
      </c>
      <c r="E143" s="98">
        <v>1938.51</v>
      </c>
      <c r="F143" s="101" t="s">
        <v>12</v>
      </c>
    </row>
    <row r="144" spans="2:6" ht="12.5">
      <c r="B144" s="114">
        <v>45541.645868055559</v>
      </c>
      <c r="C144" s="100">
        <v>285</v>
      </c>
      <c r="D144" s="115">
        <v>16.28</v>
      </c>
      <c r="E144" s="98">
        <v>4639.8</v>
      </c>
      <c r="F144" s="101" t="s">
        <v>12</v>
      </c>
    </row>
    <row r="145" spans="2:6" ht="12.5">
      <c r="B145" s="114">
        <v>45541.645868055559</v>
      </c>
      <c r="C145" s="100">
        <v>357</v>
      </c>
      <c r="D145" s="115">
        <v>16.28</v>
      </c>
      <c r="E145" s="98">
        <v>5811.96</v>
      </c>
      <c r="F145" s="101" t="s">
        <v>12</v>
      </c>
    </row>
    <row r="146" spans="2:6" ht="12.5">
      <c r="B146" s="114">
        <v>45541.645868055559</v>
      </c>
      <c r="C146" s="100">
        <v>397</v>
      </c>
      <c r="D146" s="115">
        <v>16.28</v>
      </c>
      <c r="E146" s="98">
        <v>6463.1600000000008</v>
      </c>
      <c r="F146" s="101" t="s">
        <v>12</v>
      </c>
    </row>
    <row r="147" spans="2:6" ht="12.5">
      <c r="B147" s="114">
        <v>45541.647337962961</v>
      </c>
      <c r="C147" s="100">
        <v>277</v>
      </c>
      <c r="D147" s="115">
        <v>16.28</v>
      </c>
      <c r="E147" s="98">
        <v>4509.5600000000004</v>
      </c>
      <c r="F147" s="101" t="s">
        <v>12</v>
      </c>
    </row>
    <row r="148" spans="2:6" ht="12.5">
      <c r="B148" s="114">
        <v>45541.64980324074</v>
      </c>
      <c r="C148" s="100">
        <v>63</v>
      </c>
      <c r="D148" s="115">
        <v>16.329999999999998</v>
      </c>
      <c r="E148" s="98">
        <v>1028.79</v>
      </c>
      <c r="F148" s="101" t="s">
        <v>12</v>
      </c>
    </row>
    <row r="149" spans="2:6" ht="12.5">
      <c r="B149" s="114">
        <v>45541.64980324074</v>
      </c>
      <c r="C149" s="100">
        <v>551</v>
      </c>
      <c r="D149" s="115">
        <v>16.329999999999998</v>
      </c>
      <c r="E149" s="98">
        <v>8997.83</v>
      </c>
      <c r="F149" s="101" t="s">
        <v>12</v>
      </c>
    </row>
    <row r="150" spans="2:6" ht="12.5">
      <c r="B150" s="114">
        <v>45541.652812499997</v>
      </c>
      <c r="C150" s="100">
        <v>300</v>
      </c>
      <c r="D150" s="115">
        <v>16.309999999999999</v>
      </c>
      <c r="E150" s="98">
        <v>4893</v>
      </c>
      <c r="F150" s="101" t="s">
        <v>12</v>
      </c>
    </row>
    <row r="151" spans="2:6" ht="12.5">
      <c r="B151" s="114">
        <v>45541.652812499997</v>
      </c>
      <c r="C151" s="100">
        <v>300</v>
      </c>
      <c r="D151" s="115">
        <v>16.309999999999999</v>
      </c>
      <c r="E151" s="98">
        <v>4893</v>
      </c>
      <c r="F151" s="101" t="s">
        <v>12</v>
      </c>
    </row>
    <row r="152" spans="2:6" ht="12.5">
      <c r="B152" s="114">
        <v>45541.653136574074</v>
      </c>
      <c r="C152" s="100">
        <v>285</v>
      </c>
      <c r="D152" s="115">
        <v>16.29</v>
      </c>
      <c r="E152" s="98">
        <v>4642.6499999999996</v>
      </c>
      <c r="F152" s="101" t="s">
        <v>12</v>
      </c>
    </row>
    <row r="153" spans="2:6" ht="12.5">
      <c r="B153" s="114">
        <v>45541.656504629631</v>
      </c>
      <c r="C153" s="100">
        <v>312</v>
      </c>
      <c r="D153" s="115">
        <v>16.309999999999999</v>
      </c>
      <c r="E153" s="98">
        <v>5088.7199999999993</v>
      </c>
      <c r="F153" s="101" t="s">
        <v>12</v>
      </c>
    </row>
    <row r="154" spans="2:6" ht="12.5">
      <c r="B154" s="114">
        <v>45541.656504629631</v>
      </c>
      <c r="C154" s="100">
        <v>279</v>
      </c>
      <c r="D154" s="101">
        <v>16.3</v>
      </c>
      <c r="E154" s="98">
        <v>4547.7</v>
      </c>
      <c r="F154" s="101" t="s">
        <v>12</v>
      </c>
    </row>
    <row r="155" spans="2:6" ht="12.5">
      <c r="B155" s="114">
        <v>45541.661469907405</v>
      </c>
      <c r="C155" s="100">
        <v>614</v>
      </c>
      <c r="D155" s="101">
        <v>16.32</v>
      </c>
      <c r="E155" s="98">
        <v>10020.48</v>
      </c>
      <c r="F155" s="101" t="s">
        <v>12</v>
      </c>
    </row>
    <row r="156" spans="2:6" ht="12.5">
      <c r="B156" s="114">
        <v>45541.664594907408</v>
      </c>
      <c r="C156" s="100">
        <v>333</v>
      </c>
      <c r="D156" s="101">
        <v>16.28</v>
      </c>
      <c r="E156" s="98">
        <v>5421.2400000000007</v>
      </c>
      <c r="F156" s="101" t="s">
        <v>12</v>
      </c>
    </row>
    <row r="157" spans="2:6" ht="12.5">
      <c r="B157" s="114">
        <v>45541.669861111113</v>
      </c>
      <c r="C157" s="100">
        <v>635</v>
      </c>
      <c r="D157" s="101">
        <v>16.25</v>
      </c>
      <c r="E157" s="98">
        <v>10318.75</v>
      </c>
      <c r="F157" s="101" t="s">
        <v>12</v>
      </c>
    </row>
    <row r="158" spans="2:6" ht="12.5">
      <c r="B158" s="114">
        <v>45541.669861111113</v>
      </c>
      <c r="C158" s="100">
        <v>561</v>
      </c>
      <c r="D158" s="101">
        <v>16.25</v>
      </c>
      <c r="E158" s="98">
        <v>9116.25</v>
      </c>
      <c r="F158" s="101" t="s">
        <v>12</v>
      </c>
    </row>
    <row r="159" spans="2:6" ht="12.5">
      <c r="B159" s="114">
        <v>45541.669861111113</v>
      </c>
      <c r="C159" s="100">
        <v>280</v>
      </c>
      <c r="D159" s="101">
        <v>16.25</v>
      </c>
      <c r="E159" s="98">
        <v>4550</v>
      </c>
      <c r="F159" s="101" t="s">
        <v>12</v>
      </c>
    </row>
    <row r="160" spans="2:6" ht="12.5">
      <c r="B160" s="114">
        <v>45541.671215277776</v>
      </c>
      <c r="C160" s="100">
        <v>281</v>
      </c>
      <c r="D160" s="101">
        <v>16.22</v>
      </c>
      <c r="E160" s="98">
        <v>4557.82</v>
      </c>
      <c r="F160" s="101" t="s">
        <v>12</v>
      </c>
    </row>
    <row r="161" spans="2:6" ht="12.5">
      <c r="B161" s="114">
        <v>45541.675462962965</v>
      </c>
      <c r="C161" s="100">
        <v>280</v>
      </c>
      <c r="D161" s="101">
        <v>16.22</v>
      </c>
      <c r="E161" s="98">
        <v>4541.5999999999995</v>
      </c>
      <c r="F161" s="101" t="s">
        <v>12</v>
      </c>
    </row>
    <row r="162" spans="2:6" ht="12.5">
      <c r="B162" s="114">
        <v>45541.67564814815</v>
      </c>
      <c r="C162" s="100">
        <v>276</v>
      </c>
      <c r="D162" s="101">
        <v>16.21</v>
      </c>
      <c r="E162" s="98">
        <v>4473.96</v>
      </c>
      <c r="F162" s="101" t="s">
        <v>12</v>
      </c>
    </row>
    <row r="163" spans="2:6" ht="12.5">
      <c r="B163" s="114">
        <v>45541.678599537037</v>
      </c>
      <c r="C163" s="100">
        <v>573</v>
      </c>
      <c r="D163" s="101">
        <v>16.190000000000001</v>
      </c>
      <c r="E163" s="98">
        <v>9276.8700000000008</v>
      </c>
      <c r="F163" s="101" t="s">
        <v>12</v>
      </c>
    </row>
    <row r="164" spans="2:6" ht="12.5">
      <c r="B164" s="114">
        <v>45541.683391203704</v>
      </c>
      <c r="C164" s="100">
        <v>264</v>
      </c>
      <c r="D164" s="101">
        <v>16.18</v>
      </c>
      <c r="E164" s="98">
        <v>4271.5199999999995</v>
      </c>
      <c r="F164" s="101" t="s">
        <v>12</v>
      </c>
    </row>
    <row r="165" spans="2:6" ht="12.5">
      <c r="B165" s="114">
        <v>45541.683391203704</v>
      </c>
      <c r="C165" s="100">
        <v>276</v>
      </c>
      <c r="D165" s="101">
        <v>16.18</v>
      </c>
      <c r="E165" s="98">
        <v>4465.68</v>
      </c>
      <c r="F165" s="101" t="s">
        <v>12</v>
      </c>
    </row>
    <row r="166" spans="2:6" ht="12.5">
      <c r="B166" s="114">
        <v>45541.683391203704</v>
      </c>
      <c r="C166" s="100">
        <v>277</v>
      </c>
      <c r="D166" s="101">
        <v>16.170000000000002</v>
      </c>
      <c r="E166" s="98">
        <v>4479.09</v>
      </c>
      <c r="F166" s="101" t="s">
        <v>12</v>
      </c>
    </row>
    <row r="167" spans="2:6" ht="12.5">
      <c r="B167" s="114">
        <v>45541.688159722224</v>
      </c>
      <c r="C167" s="100">
        <v>293</v>
      </c>
      <c r="D167" s="101">
        <v>16.149999999999999</v>
      </c>
      <c r="E167" s="98">
        <v>4731.95</v>
      </c>
      <c r="F167" s="101" t="s">
        <v>12</v>
      </c>
    </row>
    <row r="168" spans="2:6" ht="12.5">
      <c r="B168" s="114">
        <v>45541.688159722224</v>
      </c>
      <c r="C168" s="100">
        <v>224</v>
      </c>
      <c r="D168" s="101">
        <v>16.149999999999999</v>
      </c>
      <c r="E168" s="98">
        <v>3617.5999999999995</v>
      </c>
      <c r="F168" s="101" t="s">
        <v>12</v>
      </c>
    </row>
    <row r="169" spans="2:6" ht="12.5">
      <c r="B169" s="114">
        <v>45541.688159722224</v>
      </c>
      <c r="C169" s="100">
        <v>70</v>
      </c>
      <c r="D169" s="101">
        <v>16.149999999999999</v>
      </c>
      <c r="E169" s="98">
        <v>1130.5</v>
      </c>
      <c r="F169" s="101" t="s">
        <v>12</v>
      </c>
    </row>
    <row r="170" spans="2:6" ht="12.5">
      <c r="B170" s="114">
        <v>45541.690937500003</v>
      </c>
      <c r="C170" s="100">
        <v>273</v>
      </c>
      <c r="D170" s="101">
        <v>16.149999999999999</v>
      </c>
      <c r="E170" s="98">
        <v>4408.95</v>
      </c>
      <c r="F170" s="101" t="s">
        <v>12</v>
      </c>
    </row>
    <row r="171" spans="2:6" ht="12.5">
      <c r="B171" s="114">
        <v>45541.690937500003</v>
      </c>
      <c r="C171" s="100">
        <v>282</v>
      </c>
      <c r="D171" s="101">
        <v>16.149999999999999</v>
      </c>
      <c r="E171" s="98">
        <v>4554.2999999999993</v>
      </c>
      <c r="F171" s="101" t="s">
        <v>12</v>
      </c>
    </row>
    <row r="172" spans="2:6" ht="12.5">
      <c r="B172" s="114">
        <v>45541.694687499999</v>
      </c>
      <c r="C172" s="100">
        <v>299</v>
      </c>
      <c r="D172" s="101">
        <v>16.13</v>
      </c>
      <c r="E172" s="98">
        <v>4822.87</v>
      </c>
      <c r="F172" s="101" t="s">
        <v>12</v>
      </c>
    </row>
    <row r="173" spans="2:6" ht="12.5">
      <c r="B173" s="114">
        <v>45541.694687499999</v>
      </c>
      <c r="C173" s="100">
        <v>320</v>
      </c>
      <c r="D173" s="101">
        <v>16.13</v>
      </c>
      <c r="E173" s="98">
        <v>5161.5999999999995</v>
      </c>
      <c r="F173" s="101" t="s">
        <v>12</v>
      </c>
    </row>
    <row r="174" spans="2:6" ht="12.5">
      <c r="B174" s="114">
        <v>45541.696377314816</v>
      </c>
      <c r="C174" s="100">
        <v>314</v>
      </c>
      <c r="D174" s="101">
        <v>16.12</v>
      </c>
      <c r="E174" s="98">
        <v>5061.68</v>
      </c>
      <c r="F174" s="101" t="s">
        <v>12</v>
      </c>
    </row>
    <row r="175" spans="2:6" ht="12.5">
      <c r="B175" s="114">
        <v>45541.699456018519</v>
      </c>
      <c r="C175" s="100">
        <v>275</v>
      </c>
      <c r="D175" s="101">
        <v>16.100000000000001</v>
      </c>
      <c r="E175" s="98">
        <v>4427.5</v>
      </c>
      <c r="F175" s="101" t="s">
        <v>12</v>
      </c>
    </row>
    <row r="176" spans="2:6" ht="12.5">
      <c r="B176" s="114">
        <v>45541.704016203701</v>
      </c>
      <c r="C176" s="100">
        <v>287</v>
      </c>
      <c r="D176" s="101">
        <v>16.09</v>
      </c>
      <c r="E176" s="98">
        <v>4617.83</v>
      </c>
      <c r="F176" s="101" t="s">
        <v>12</v>
      </c>
    </row>
    <row r="177" spans="2:6" ht="12.5">
      <c r="B177" s="114">
        <v>45541.704016203701</v>
      </c>
      <c r="C177" s="100">
        <v>278</v>
      </c>
      <c r="D177" s="101">
        <v>16.09</v>
      </c>
      <c r="E177" s="98">
        <v>4473.0199999999995</v>
      </c>
      <c r="F177" s="101" t="s">
        <v>12</v>
      </c>
    </row>
    <row r="178" spans="2:6" ht="12.5">
      <c r="B178" s="114">
        <v>45541.704016203701</v>
      </c>
      <c r="C178" s="100">
        <v>281</v>
      </c>
      <c r="D178" s="101">
        <v>16.09</v>
      </c>
      <c r="E178" s="98">
        <v>4521.29</v>
      </c>
      <c r="F178" s="101" t="s">
        <v>12</v>
      </c>
    </row>
    <row r="179" spans="2:6" ht="12.5">
      <c r="B179" s="114">
        <v>45541.711342592593</v>
      </c>
      <c r="C179" s="100">
        <v>290</v>
      </c>
      <c r="D179" s="101">
        <v>16.13</v>
      </c>
      <c r="E179" s="98">
        <v>4677.7</v>
      </c>
      <c r="F179" s="101" t="s">
        <v>12</v>
      </c>
    </row>
    <row r="180" spans="2:6" ht="12.5">
      <c r="B180" s="114">
        <v>45541.711354166669</v>
      </c>
      <c r="C180" s="100">
        <v>315</v>
      </c>
      <c r="D180" s="101">
        <v>16.12</v>
      </c>
      <c r="E180" s="98">
        <v>5077.8</v>
      </c>
      <c r="F180" s="101" t="s">
        <v>12</v>
      </c>
    </row>
    <row r="181" spans="2:6" ht="12.5">
      <c r="B181" s="114">
        <v>45541.711354166669</v>
      </c>
      <c r="C181" s="100">
        <v>1082</v>
      </c>
      <c r="D181" s="101">
        <v>16.12</v>
      </c>
      <c r="E181" s="98">
        <v>17441.84</v>
      </c>
      <c r="F181" s="101" t="s">
        <v>12</v>
      </c>
    </row>
    <row r="182" spans="2:6" ht="12.5">
      <c r="B182" s="114">
        <v>45541.713784722226</v>
      </c>
      <c r="C182" s="100">
        <v>290</v>
      </c>
      <c r="D182" s="101">
        <v>16.13</v>
      </c>
      <c r="E182" s="98">
        <v>4677.7</v>
      </c>
      <c r="F182" s="101" t="s">
        <v>12</v>
      </c>
    </row>
    <row r="183" spans="2:6" ht="12.5">
      <c r="B183" s="114">
        <v>45541.7184837963</v>
      </c>
      <c r="C183" s="100">
        <v>318</v>
      </c>
      <c r="D183" s="101">
        <v>16.14</v>
      </c>
      <c r="E183" s="98">
        <v>5132.5200000000004</v>
      </c>
      <c r="F183" s="101" t="s">
        <v>12</v>
      </c>
    </row>
    <row r="184" spans="2:6" ht="12.5">
      <c r="B184" s="114">
        <v>45541.722013888888</v>
      </c>
      <c r="C184" s="100">
        <v>125</v>
      </c>
      <c r="D184" s="101">
        <v>16.12</v>
      </c>
      <c r="E184" s="98">
        <v>2015.0000000000002</v>
      </c>
      <c r="F184" s="101" t="s">
        <v>12</v>
      </c>
    </row>
    <row r="185" spans="2:6" ht="12.5">
      <c r="B185" s="114">
        <v>45541.722013888888</v>
      </c>
      <c r="C185" s="100">
        <v>73</v>
      </c>
      <c r="D185" s="101">
        <v>16.12</v>
      </c>
      <c r="E185" s="98">
        <v>1176.76</v>
      </c>
      <c r="F185" s="101" t="s">
        <v>12</v>
      </c>
    </row>
    <row r="186" spans="2:6" ht="12.5">
      <c r="B186" s="114">
        <v>45541.722013888888</v>
      </c>
      <c r="C186" s="100">
        <v>75</v>
      </c>
      <c r="D186" s="101">
        <v>16.12</v>
      </c>
      <c r="E186" s="98">
        <v>1209</v>
      </c>
      <c r="F186" s="101" t="s">
        <v>12</v>
      </c>
    </row>
    <row r="187" spans="2:6" ht="12.5">
      <c r="B187" s="114">
        <v>45541.722013888888</v>
      </c>
      <c r="C187" s="100">
        <v>244</v>
      </c>
      <c r="D187" s="101">
        <v>16.12</v>
      </c>
      <c r="E187" s="98">
        <v>3933.28</v>
      </c>
      <c r="F187" s="101" t="s">
        <v>12</v>
      </c>
    </row>
    <row r="188" spans="2:6" ht="12.5">
      <c r="B188" s="114">
        <v>45541.723761574074</v>
      </c>
      <c r="C188" s="100">
        <v>60</v>
      </c>
      <c r="D188" s="101">
        <v>16.11</v>
      </c>
      <c r="E188" s="98">
        <v>966.59999999999991</v>
      </c>
      <c r="F188" s="101" t="s">
        <v>12</v>
      </c>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dimension ref="B1:L213"/>
  <sheetViews>
    <sheetView showGridLines="0" zoomScaleNormal="100" workbookViewId="0">
      <pane ySplit="9" topLeftCell="A14"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5">
      <c r="B17" s="30">
        <v>45540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45540.380706018521</v>
      </c>
      <c r="C20" s="100">
        <v>341</v>
      </c>
      <c r="D20" s="115">
        <v>16.41</v>
      </c>
      <c r="E20" s="98">
        <v>5595.81</v>
      </c>
      <c r="F20" s="101" t="s">
        <v>12</v>
      </c>
      <c r="G20" s="116"/>
      <c r="H20" s="113"/>
      <c r="I20" s="113"/>
      <c r="J20" s="113"/>
      <c r="K20" s="113"/>
    </row>
    <row r="21" spans="2:12" ht="12.5">
      <c r="B21" s="114">
        <v>45540.380706018521</v>
      </c>
      <c r="C21" s="100">
        <v>231</v>
      </c>
      <c r="D21" s="115">
        <v>16.41</v>
      </c>
      <c r="E21" s="98">
        <v>3790.71</v>
      </c>
      <c r="F21" s="94" t="s">
        <v>12</v>
      </c>
    </row>
    <row r="22" spans="2:12" ht="12.5">
      <c r="B22" s="114">
        <v>45540.380706018521</v>
      </c>
      <c r="C22" s="100">
        <v>292</v>
      </c>
      <c r="D22" s="115">
        <v>16.41</v>
      </c>
      <c r="E22" s="98">
        <v>4791.72</v>
      </c>
      <c r="F22" s="94" t="s">
        <v>12</v>
      </c>
    </row>
    <row r="23" spans="2:12" ht="12.5">
      <c r="B23" s="114">
        <v>45540.380706018521</v>
      </c>
      <c r="C23" s="100">
        <v>319</v>
      </c>
      <c r="D23" s="115">
        <v>16.41</v>
      </c>
      <c r="E23" s="98">
        <v>5234.79</v>
      </c>
      <c r="F23" s="101" t="s">
        <v>12</v>
      </c>
    </row>
    <row r="24" spans="2:12" ht="12.5">
      <c r="B24" s="114">
        <v>45540.380706018521</v>
      </c>
      <c r="C24" s="100">
        <v>274</v>
      </c>
      <c r="D24" s="115">
        <v>16.41</v>
      </c>
      <c r="E24" s="98">
        <v>4496.34</v>
      </c>
      <c r="F24" s="101" t="s">
        <v>12</v>
      </c>
    </row>
    <row r="25" spans="2:12" ht="12.5">
      <c r="B25" s="114">
        <v>45540.380706018521</v>
      </c>
      <c r="C25" s="100">
        <v>287</v>
      </c>
      <c r="D25" s="115">
        <v>16.41</v>
      </c>
      <c r="E25" s="98">
        <v>4709.67</v>
      </c>
      <c r="F25" s="101" t="s">
        <v>12</v>
      </c>
    </row>
    <row r="26" spans="2:12" ht="12.5">
      <c r="B26" s="114">
        <v>45540.380706018521</v>
      </c>
      <c r="C26" s="100">
        <v>47</v>
      </c>
      <c r="D26" s="115">
        <v>16.41</v>
      </c>
      <c r="E26" s="98">
        <v>771.27</v>
      </c>
      <c r="F26" s="101" t="s">
        <v>12</v>
      </c>
    </row>
    <row r="27" spans="2:12" ht="12.5">
      <c r="B27" s="114">
        <v>45540.380706018521</v>
      </c>
      <c r="C27" s="100">
        <v>341</v>
      </c>
      <c r="D27" s="115">
        <v>16.41</v>
      </c>
      <c r="E27" s="98">
        <v>5595.81</v>
      </c>
      <c r="F27" s="101" t="s">
        <v>12</v>
      </c>
    </row>
    <row r="28" spans="2:12" ht="12.5">
      <c r="B28" s="114">
        <v>45540.380706018521</v>
      </c>
      <c r="C28" s="100">
        <v>460</v>
      </c>
      <c r="D28" s="115">
        <v>16.41</v>
      </c>
      <c r="E28" s="98">
        <v>7548.6</v>
      </c>
      <c r="F28" s="101" t="s">
        <v>12</v>
      </c>
    </row>
    <row r="29" spans="2:12" ht="12.5">
      <c r="B29" s="114">
        <v>45540.388414351852</v>
      </c>
      <c r="C29" s="100">
        <v>300</v>
      </c>
      <c r="D29" s="115">
        <v>16.440000000000001</v>
      </c>
      <c r="E29" s="98">
        <v>4932</v>
      </c>
      <c r="F29" s="101" t="s">
        <v>12</v>
      </c>
    </row>
    <row r="30" spans="2:12" ht="12.5">
      <c r="B30" s="114">
        <v>45540.388414351852</v>
      </c>
      <c r="C30" s="100">
        <v>340</v>
      </c>
      <c r="D30" s="115">
        <v>16.440000000000001</v>
      </c>
      <c r="E30" s="98">
        <v>5589.6</v>
      </c>
      <c r="F30" s="101" t="s">
        <v>12</v>
      </c>
    </row>
    <row r="31" spans="2:12" ht="12.5">
      <c r="B31" s="114">
        <v>45540.388414351852</v>
      </c>
      <c r="C31" s="100">
        <v>124</v>
      </c>
      <c r="D31" s="115">
        <v>16.440000000000001</v>
      </c>
      <c r="E31" s="98">
        <v>2038.5600000000002</v>
      </c>
      <c r="F31" s="101" t="s">
        <v>12</v>
      </c>
    </row>
    <row r="32" spans="2:12" ht="12.5">
      <c r="B32" s="114">
        <v>45540.388414351852</v>
      </c>
      <c r="C32" s="100">
        <v>300</v>
      </c>
      <c r="D32" s="115">
        <v>16.440000000000001</v>
      </c>
      <c r="E32" s="98">
        <v>4932</v>
      </c>
      <c r="F32" s="101" t="s">
        <v>12</v>
      </c>
    </row>
    <row r="33" spans="2:6" ht="12.5">
      <c r="B33" s="114">
        <v>45540.388414351852</v>
      </c>
      <c r="C33" s="100">
        <v>216</v>
      </c>
      <c r="D33" s="115">
        <v>16.440000000000001</v>
      </c>
      <c r="E33" s="98">
        <v>3551.0400000000004</v>
      </c>
      <c r="F33" s="101" t="s">
        <v>12</v>
      </c>
    </row>
    <row r="34" spans="2:6" ht="12.5">
      <c r="B34" s="114">
        <v>45540.388414351852</v>
      </c>
      <c r="C34" s="100">
        <v>176</v>
      </c>
      <c r="D34" s="115">
        <v>16.440000000000001</v>
      </c>
      <c r="E34" s="98">
        <v>2893.44</v>
      </c>
      <c r="F34" s="101" t="s">
        <v>12</v>
      </c>
    </row>
    <row r="35" spans="2:6" ht="12.5">
      <c r="B35" s="114">
        <v>45540.388449074075</v>
      </c>
      <c r="C35" s="100">
        <v>172</v>
      </c>
      <c r="D35" s="115">
        <v>16.440000000000001</v>
      </c>
      <c r="E35" s="98">
        <v>2827.6800000000003</v>
      </c>
      <c r="F35" s="101" t="s">
        <v>12</v>
      </c>
    </row>
    <row r="36" spans="2:6" ht="12.5">
      <c r="B36" s="114">
        <v>45540.388449074075</v>
      </c>
      <c r="C36" s="100">
        <v>128</v>
      </c>
      <c r="D36" s="115">
        <v>16.440000000000001</v>
      </c>
      <c r="E36" s="98">
        <v>2104.3200000000002</v>
      </c>
      <c r="F36" s="101" t="s">
        <v>12</v>
      </c>
    </row>
    <row r="37" spans="2:6" ht="12.5">
      <c r="B37" s="114">
        <v>45540.388449074075</v>
      </c>
      <c r="C37" s="100">
        <v>128</v>
      </c>
      <c r="D37" s="115">
        <v>16.440000000000001</v>
      </c>
      <c r="E37" s="98">
        <v>2104.3200000000002</v>
      </c>
      <c r="F37" s="101" t="s">
        <v>12</v>
      </c>
    </row>
    <row r="38" spans="2:6" ht="12.5">
      <c r="B38" s="114">
        <v>45540.388449074075</v>
      </c>
      <c r="C38" s="100">
        <v>172</v>
      </c>
      <c r="D38" s="115">
        <v>16.440000000000001</v>
      </c>
      <c r="E38" s="98">
        <v>2827.6800000000003</v>
      </c>
      <c r="F38" s="101" t="s">
        <v>12</v>
      </c>
    </row>
    <row r="39" spans="2:6" ht="12.5">
      <c r="B39" s="114">
        <v>45540.388449074075</v>
      </c>
      <c r="C39" s="100">
        <v>188</v>
      </c>
      <c r="D39" s="115">
        <v>16.440000000000001</v>
      </c>
      <c r="E39" s="98">
        <v>3090.7200000000003</v>
      </c>
      <c r="F39" s="101" t="s">
        <v>12</v>
      </c>
    </row>
    <row r="40" spans="2:6" ht="12.5">
      <c r="B40" s="114">
        <v>45540.388495370367</v>
      </c>
      <c r="C40" s="100">
        <v>48</v>
      </c>
      <c r="D40" s="115">
        <v>16.440000000000001</v>
      </c>
      <c r="E40" s="98">
        <v>789.12000000000012</v>
      </c>
      <c r="F40" s="101" t="s">
        <v>12</v>
      </c>
    </row>
    <row r="41" spans="2:6" ht="12.5">
      <c r="B41" s="114">
        <v>45540.388541666667</v>
      </c>
      <c r="C41" s="100">
        <v>152</v>
      </c>
      <c r="D41" s="115">
        <v>16.440000000000001</v>
      </c>
      <c r="E41" s="98">
        <v>2498.88</v>
      </c>
      <c r="F41" s="101" t="s">
        <v>12</v>
      </c>
    </row>
    <row r="42" spans="2:6" ht="12.5">
      <c r="B42" s="114">
        <v>45540.388541666667</v>
      </c>
      <c r="C42" s="100">
        <v>100</v>
      </c>
      <c r="D42" s="115">
        <v>16.440000000000001</v>
      </c>
      <c r="E42" s="98">
        <v>1644.0000000000002</v>
      </c>
      <c r="F42" s="101" t="s">
        <v>12</v>
      </c>
    </row>
    <row r="43" spans="2:6" ht="12.5">
      <c r="B43" s="114">
        <v>45540.388553240744</v>
      </c>
      <c r="C43" s="100">
        <v>67</v>
      </c>
      <c r="D43" s="115">
        <v>16.440000000000001</v>
      </c>
      <c r="E43" s="98">
        <v>1101.48</v>
      </c>
      <c r="F43" s="101" t="s">
        <v>12</v>
      </c>
    </row>
    <row r="44" spans="2:6" ht="12.5">
      <c r="B44" s="114">
        <v>45540.388553240744</v>
      </c>
      <c r="C44" s="100">
        <v>233</v>
      </c>
      <c r="D44" s="115">
        <v>16.440000000000001</v>
      </c>
      <c r="E44" s="98">
        <v>3830.5200000000004</v>
      </c>
      <c r="F44" s="101" t="s">
        <v>12</v>
      </c>
    </row>
    <row r="45" spans="2:6" ht="12.5">
      <c r="B45" s="114">
        <v>45540.388599537036</v>
      </c>
      <c r="C45" s="100">
        <v>300</v>
      </c>
      <c r="D45" s="115">
        <v>16.440000000000001</v>
      </c>
      <c r="E45" s="98">
        <v>4932</v>
      </c>
      <c r="F45" s="101" t="s">
        <v>12</v>
      </c>
    </row>
    <row r="46" spans="2:6" ht="12.5">
      <c r="B46" s="114">
        <v>45540.388599537036</v>
      </c>
      <c r="C46" s="100">
        <v>174</v>
      </c>
      <c r="D46" s="115">
        <v>16.440000000000001</v>
      </c>
      <c r="E46" s="98">
        <v>2860.5600000000004</v>
      </c>
      <c r="F46" s="101" t="s">
        <v>12</v>
      </c>
    </row>
    <row r="47" spans="2:6" ht="12.5">
      <c r="B47" s="114">
        <v>45540.388599537036</v>
      </c>
      <c r="C47" s="100">
        <v>126</v>
      </c>
      <c r="D47" s="115">
        <v>16.440000000000001</v>
      </c>
      <c r="E47" s="98">
        <v>2071.44</v>
      </c>
      <c r="F47" s="101" t="s">
        <v>12</v>
      </c>
    </row>
    <row r="48" spans="2:6" ht="12.5">
      <c r="B48" s="114">
        <v>45540.388599537036</v>
      </c>
      <c r="C48" s="100">
        <v>56</v>
      </c>
      <c r="D48" s="115">
        <v>16.440000000000001</v>
      </c>
      <c r="E48" s="98">
        <v>920.6400000000001</v>
      </c>
      <c r="F48" s="101" t="s">
        <v>12</v>
      </c>
    </row>
    <row r="49" spans="2:6" ht="12.5">
      <c r="B49" s="114">
        <v>45540.388599537036</v>
      </c>
      <c r="C49" s="100">
        <v>221</v>
      </c>
      <c r="D49" s="115">
        <v>16.440000000000001</v>
      </c>
      <c r="E49" s="98">
        <v>3633.2400000000002</v>
      </c>
      <c r="F49" s="101" t="s">
        <v>12</v>
      </c>
    </row>
    <row r="50" spans="2:6" ht="12.5">
      <c r="B50" s="114">
        <v>45540.388622685183</v>
      </c>
      <c r="C50" s="100">
        <v>115</v>
      </c>
      <c r="D50" s="115">
        <v>16.440000000000001</v>
      </c>
      <c r="E50" s="98">
        <v>1890.6000000000001</v>
      </c>
      <c r="F50" s="101" t="s">
        <v>12</v>
      </c>
    </row>
    <row r="51" spans="2:6" ht="12.5">
      <c r="B51" s="114">
        <v>45540.388622685183</v>
      </c>
      <c r="C51" s="100">
        <v>185</v>
      </c>
      <c r="D51" s="115">
        <v>16.440000000000001</v>
      </c>
      <c r="E51" s="98">
        <v>3041.4</v>
      </c>
      <c r="F51" s="101" t="s">
        <v>12</v>
      </c>
    </row>
    <row r="52" spans="2:6" ht="12.5">
      <c r="B52" s="114">
        <v>45540.388657407406</v>
      </c>
      <c r="C52" s="100">
        <v>60</v>
      </c>
      <c r="D52" s="115">
        <v>16.440000000000001</v>
      </c>
      <c r="E52" s="98">
        <v>986.40000000000009</v>
      </c>
      <c r="F52" s="101" t="s">
        <v>12</v>
      </c>
    </row>
    <row r="53" spans="2:6" ht="12.5">
      <c r="B53" s="114">
        <v>45540.389548611114</v>
      </c>
      <c r="C53" s="100">
        <v>140</v>
      </c>
      <c r="D53" s="115">
        <v>16.440000000000001</v>
      </c>
      <c r="E53" s="98">
        <v>2301.6000000000004</v>
      </c>
      <c r="F53" s="101" t="s">
        <v>12</v>
      </c>
    </row>
    <row r="54" spans="2:6" ht="12.5">
      <c r="B54" s="114">
        <v>45540.390659722223</v>
      </c>
      <c r="C54" s="100">
        <v>100</v>
      </c>
      <c r="D54" s="115">
        <v>16.440000000000001</v>
      </c>
      <c r="E54" s="98">
        <v>1644.0000000000002</v>
      </c>
      <c r="F54" s="101" t="s">
        <v>12</v>
      </c>
    </row>
    <row r="55" spans="2:6" ht="12.5">
      <c r="B55" s="114">
        <v>45540.390659722223</v>
      </c>
      <c r="C55" s="100">
        <v>300</v>
      </c>
      <c r="D55" s="115">
        <v>16.440000000000001</v>
      </c>
      <c r="E55" s="98">
        <v>4932</v>
      </c>
      <c r="F55" s="101" t="s">
        <v>12</v>
      </c>
    </row>
    <row r="56" spans="2:6" ht="12.5">
      <c r="B56" s="114">
        <v>45540.390659722223</v>
      </c>
      <c r="C56" s="100">
        <v>134</v>
      </c>
      <c r="D56" s="115">
        <v>16.440000000000001</v>
      </c>
      <c r="E56" s="98">
        <v>2202.96</v>
      </c>
      <c r="F56" s="101" t="s">
        <v>12</v>
      </c>
    </row>
    <row r="57" spans="2:6" ht="12.5">
      <c r="B57" s="114">
        <v>45540.390659722223</v>
      </c>
      <c r="C57" s="100">
        <v>300</v>
      </c>
      <c r="D57" s="115">
        <v>16.440000000000001</v>
      </c>
      <c r="E57" s="98">
        <v>4932</v>
      </c>
      <c r="F57" s="101" t="s">
        <v>12</v>
      </c>
    </row>
    <row r="58" spans="2:6" ht="12.5">
      <c r="B58" s="114">
        <v>45540.390659722223</v>
      </c>
      <c r="C58" s="100">
        <v>38</v>
      </c>
      <c r="D58" s="115">
        <v>16.440000000000001</v>
      </c>
      <c r="E58" s="98">
        <v>624.72</v>
      </c>
      <c r="F58" s="101" t="s">
        <v>12</v>
      </c>
    </row>
    <row r="59" spans="2:6" ht="12.5">
      <c r="B59" s="114">
        <v>45540.390659722223</v>
      </c>
      <c r="C59" s="100">
        <v>200</v>
      </c>
      <c r="D59" s="115">
        <v>16.440000000000001</v>
      </c>
      <c r="E59" s="98">
        <v>3288.0000000000005</v>
      </c>
      <c r="F59" s="101" t="s">
        <v>12</v>
      </c>
    </row>
    <row r="60" spans="2:6" ht="12.5">
      <c r="B60" s="114">
        <v>45540.390659722223</v>
      </c>
      <c r="C60" s="100">
        <v>134</v>
      </c>
      <c r="D60" s="115">
        <v>16.440000000000001</v>
      </c>
      <c r="E60" s="98">
        <v>2202.96</v>
      </c>
      <c r="F60" s="101" t="s">
        <v>12</v>
      </c>
    </row>
    <row r="61" spans="2:6" ht="12.5">
      <c r="B61" s="114">
        <v>45540.390659722223</v>
      </c>
      <c r="C61" s="100">
        <v>529</v>
      </c>
      <c r="D61" s="115">
        <v>16.43</v>
      </c>
      <c r="E61" s="98">
        <v>8691.4699999999993</v>
      </c>
      <c r="F61" s="101" t="s">
        <v>12</v>
      </c>
    </row>
    <row r="62" spans="2:6" ht="12.5">
      <c r="B62" s="114">
        <v>45540.390659722223</v>
      </c>
      <c r="C62" s="100">
        <v>299</v>
      </c>
      <c r="D62" s="115">
        <v>16.43</v>
      </c>
      <c r="E62" s="98">
        <v>4912.57</v>
      </c>
      <c r="F62" s="101" t="s">
        <v>12</v>
      </c>
    </row>
    <row r="63" spans="2:6" ht="12.5">
      <c r="B63" s="114">
        <v>45540.398993055554</v>
      </c>
      <c r="C63" s="100">
        <v>68</v>
      </c>
      <c r="D63" s="115">
        <v>16.36</v>
      </c>
      <c r="E63" s="98">
        <v>1112.48</v>
      </c>
      <c r="F63" s="101" t="s">
        <v>12</v>
      </c>
    </row>
    <row r="64" spans="2:6" ht="12.5">
      <c r="B64" s="114">
        <v>45540.398993055554</v>
      </c>
      <c r="C64" s="100">
        <v>198</v>
      </c>
      <c r="D64" s="115">
        <v>16.36</v>
      </c>
      <c r="E64" s="98">
        <v>3239.2799999999997</v>
      </c>
      <c r="F64" s="101" t="s">
        <v>12</v>
      </c>
    </row>
    <row r="65" spans="2:6" ht="12.5">
      <c r="B65" s="114">
        <v>45540.399201388886</v>
      </c>
      <c r="C65" s="100">
        <v>150</v>
      </c>
      <c r="D65" s="115">
        <v>16.36</v>
      </c>
      <c r="E65" s="98">
        <v>2454</v>
      </c>
      <c r="F65" s="101" t="s">
        <v>12</v>
      </c>
    </row>
    <row r="66" spans="2:6" ht="12.5">
      <c r="B66" s="114">
        <v>45540.399201388886</v>
      </c>
      <c r="C66" s="100">
        <v>85</v>
      </c>
      <c r="D66" s="115">
        <v>16.36</v>
      </c>
      <c r="E66" s="98">
        <v>1390.6</v>
      </c>
      <c r="F66" s="101" t="s">
        <v>12</v>
      </c>
    </row>
    <row r="67" spans="2:6" ht="12.5">
      <c r="B67" s="114">
        <v>45540.399201388886</v>
      </c>
      <c r="C67" s="100">
        <v>1400</v>
      </c>
      <c r="D67" s="115">
        <v>16.36</v>
      </c>
      <c r="E67" s="98">
        <v>22904</v>
      </c>
      <c r="F67" s="101" t="s">
        <v>12</v>
      </c>
    </row>
    <row r="68" spans="2:6" ht="12.5">
      <c r="B68" s="114">
        <v>45540.399201388886</v>
      </c>
      <c r="C68" s="100">
        <v>365</v>
      </c>
      <c r="D68" s="115">
        <v>16.36</v>
      </c>
      <c r="E68" s="98">
        <v>5971.4</v>
      </c>
      <c r="F68" s="101" t="s">
        <v>12</v>
      </c>
    </row>
    <row r="69" spans="2:6" ht="12.5">
      <c r="B69" s="114">
        <v>45540.401562500003</v>
      </c>
      <c r="C69" s="100">
        <v>844</v>
      </c>
      <c r="D69" s="115">
        <v>16.329999999999998</v>
      </c>
      <c r="E69" s="98">
        <v>13782.519999999999</v>
      </c>
      <c r="F69" s="101" t="s">
        <v>12</v>
      </c>
    </row>
    <row r="70" spans="2:6" ht="12.5">
      <c r="B70" s="114">
        <v>45540.402592592596</v>
      </c>
      <c r="C70" s="100">
        <v>132</v>
      </c>
      <c r="D70" s="115">
        <v>16.32</v>
      </c>
      <c r="E70" s="98">
        <v>2154.2400000000002</v>
      </c>
      <c r="F70" s="101" t="s">
        <v>12</v>
      </c>
    </row>
    <row r="71" spans="2:6" ht="12.5">
      <c r="B71" s="114">
        <v>45540.402592592596</v>
      </c>
      <c r="C71" s="100">
        <v>221</v>
      </c>
      <c r="D71" s="115">
        <v>16.32</v>
      </c>
      <c r="E71" s="98">
        <v>3606.7200000000003</v>
      </c>
      <c r="F71" s="101" t="s">
        <v>12</v>
      </c>
    </row>
    <row r="72" spans="2:6" ht="12.5">
      <c r="B72" s="114">
        <v>45540.402592592596</v>
      </c>
      <c r="C72" s="100">
        <v>129</v>
      </c>
      <c r="D72" s="115">
        <v>16.32</v>
      </c>
      <c r="E72" s="98">
        <v>2105.2800000000002</v>
      </c>
      <c r="F72" s="101" t="s">
        <v>12</v>
      </c>
    </row>
    <row r="73" spans="2:6" ht="12.5">
      <c r="B73" s="114">
        <v>45540.402592592596</v>
      </c>
      <c r="C73" s="100">
        <v>518</v>
      </c>
      <c r="D73" s="115">
        <v>16.32</v>
      </c>
      <c r="E73" s="98">
        <v>8453.76</v>
      </c>
      <c r="F73" s="101" t="s">
        <v>12</v>
      </c>
    </row>
    <row r="74" spans="2:6" ht="12.5">
      <c r="B74" s="114">
        <v>45540.409363425926</v>
      </c>
      <c r="C74" s="100">
        <v>217</v>
      </c>
      <c r="D74" s="115">
        <v>16.32</v>
      </c>
      <c r="E74" s="98">
        <v>3541.44</v>
      </c>
      <c r="F74" s="101" t="s">
        <v>12</v>
      </c>
    </row>
    <row r="75" spans="2:6" ht="12.5">
      <c r="B75" s="114">
        <v>45540.409363425926</v>
      </c>
      <c r="C75" s="100">
        <v>107</v>
      </c>
      <c r="D75" s="115">
        <v>16.32</v>
      </c>
      <c r="E75" s="98">
        <v>1746.24</v>
      </c>
      <c r="F75" s="101" t="s">
        <v>12</v>
      </c>
    </row>
    <row r="76" spans="2:6" ht="12.5">
      <c r="B76" s="114">
        <v>45540.410486111112</v>
      </c>
      <c r="C76" s="100">
        <v>63</v>
      </c>
      <c r="D76" s="115">
        <v>16.329999999999998</v>
      </c>
      <c r="E76" s="98">
        <v>1028.79</v>
      </c>
      <c r="F76" s="101" t="s">
        <v>12</v>
      </c>
    </row>
    <row r="77" spans="2:6" ht="12.5">
      <c r="B77" s="114">
        <v>45540.410486111112</v>
      </c>
      <c r="C77" s="100">
        <v>937</v>
      </c>
      <c r="D77" s="115">
        <v>16.329999999999998</v>
      </c>
      <c r="E77" s="98">
        <v>15301.21</v>
      </c>
      <c r="F77" s="101" t="s">
        <v>12</v>
      </c>
    </row>
    <row r="78" spans="2:6" ht="12.5">
      <c r="B78" s="114">
        <v>45540.412835648145</v>
      </c>
      <c r="C78" s="100">
        <v>207</v>
      </c>
      <c r="D78" s="115">
        <v>16.32</v>
      </c>
      <c r="E78" s="98">
        <v>3378.2400000000002</v>
      </c>
      <c r="F78" s="101" t="s">
        <v>12</v>
      </c>
    </row>
    <row r="79" spans="2:6" ht="12.5">
      <c r="B79" s="114">
        <v>45540.412835648145</v>
      </c>
      <c r="C79" s="100">
        <v>132</v>
      </c>
      <c r="D79" s="115">
        <v>16.32</v>
      </c>
      <c r="E79" s="98">
        <v>2154.2400000000002</v>
      </c>
      <c r="F79" s="101" t="s">
        <v>12</v>
      </c>
    </row>
    <row r="80" spans="2:6" ht="12.5">
      <c r="B80" s="114">
        <v>45540.416817129626</v>
      </c>
      <c r="C80" s="100">
        <v>306</v>
      </c>
      <c r="D80" s="115">
        <v>16.34</v>
      </c>
      <c r="E80" s="98">
        <v>5000.04</v>
      </c>
      <c r="F80" s="101" t="s">
        <v>12</v>
      </c>
    </row>
    <row r="81" spans="2:6" ht="12.5">
      <c r="B81" s="114">
        <v>45540.416817129626</v>
      </c>
      <c r="C81" s="100">
        <v>309</v>
      </c>
      <c r="D81" s="115">
        <v>16.329999999999998</v>
      </c>
      <c r="E81" s="98">
        <v>5045.9699999999993</v>
      </c>
      <c r="F81" s="101" t="s">
        <v>12</v>
      </c>
    </row>
    <row r="82" spans="2:6" ht="12.5">
      <c r="B82" s="114">
        <v>45540.416817129626</v>
      </c>
      <c r="C82" s="100">
        <v>331</v>
      </c>
      <c r="D82" s="115">
        <v>16.329999999999998</v>
      </c>
      <c r="E82" s="98">
        <v>5405.23</v>
      </c>
      <c r="F82" s="101" t="s">
        <v>12</v>
      </c>
    </row>
    <row r="83" spans="2:6" ht="12.5">
      <c r="B83" s="114">
        <v>45540.41684027778</v>
      </c>
      <c r="C83" s="100">
        <v>322</v>
      </c>
      <c r="D83" s="115">
        <v>16.32</v>
      </c>
      <c r="E83" s="98">
        <v>5255.04</v>
      </c>
      <c r="F83" s="101" t="s">
        <v>12</v>
      </c>
    </row>
    <row r="84" spans="2:6" ht="12.5">
      <c r="B84" s="114">
        <v>45540.426215277781</v>
      </c>
      <c r="C84" s="100">
        <v>300</v>
      </c>
      <c r="D84" s="115">
        <v>16.28</v>
      </c>
      <c r="E84" s="98">
        <v>4884</v>
      </c>
      <c r="F84" s="101" t="s">
        <v>12</v>
      </c>
    </row>
    <row r="85" spans="2:6" ht="12.5">
      <c r="B85" s="114">
        <v>45540.426226851851</v>
      </c>
      <c r="C85" s="100">
        <v>18</v>
      </c>
      <c r="D85" s="115">
        <v>16.28</v>
      </c>
      <c r="E85" s="98">
        <v>293.04000000000002</v>
      </c>
      <c r="F85" s="101" t="s">
        <v>12</v>
      </c>
    </row>
    <row r="86" spans="2:6" ht="12.5">
      <c r="B86" s="114">
        <v>45540.429629629631</v>
      </c>
      <c r="C86" s="100">
        <v>50</v>
      </c>
      <c r="D86" s="115">
        <v>16.28</v>
      </c>
      <c r="E86" s="98">
        <v>814</v>
      </c>
      <c r="F86" s="101" t="s">
        <v>12</v>
      </c>
    </row>
    <row r="87" spans="2:6" ht="12.5">
      <c r="B87" s="114">
        <v>45540.429629629631</v>
      </c>
      <c r="C87" s="100">
        <v>127</v>
      </c>
      <c r="D87" s="115">
        <v>16.28</v>
      </c>
      <c r="E87" s="98">
        <v>2067.56</v>
      </c>
      <c r="F87" s="101" t="s">
        <v>12</v>
      </c>
    </row>
    <row r="88" spans="2:6" ht="12.5">
      <c r="B88" s="114">
        <v>45540.429629629631</v>
      </c>
      <c r="C88" s="100">
        <v>67</v>
      </c>
      <c r="D88" s="115">
        <v>16.28</v>
      </c>
      <c r="E88" s="98">
        <v>1090.76</v>
      </c>
      <c r="F88" s="101" t="s">
        <v>12</v>
      </c>
    </row>
    <row r="89" spans="2:6" ht="12.5">
      <c r="B89" s="114">
        <v>45540.429629629631</v>
      </c>
      <c r="C89" s="100">
        <v>44</v>
      </c>
      <c r="D89" s="115">
        <v>16.28</v>
      </c>
      <c r="E89" s="98">
        <v>716.32</v>
      </c>
      <c r="F89" s="101" t="s">
        <v>12</v>
      </c>
    </row>
    <row r="90" spans="2:6" ht="12.5">
      <c r="B90" s="114">
        <v>45540.43136574074</v>
      </c>
      <c r="C90" s="100">
        <v>890</v>
      </c>
      <c r="D90" s="115">
        <v>16.260000000000002</v>
      </c>
      <c r="E90" s="98">
        <v>14471.400000000001</v>
      </c>
      <c r="F90" s="101" t="s">
        <v>12</v>
      </c>
    </row>
    <row r="91" spans="2:6" ht="12.5">
      <c r="B91" s="114">
        <v>45540.431446759256</v>
      </c>
      <c r="C91" s="100">
        <v>284</v>
      </c>
      <c r="D91" s="115">
        <v>16.25</v>
      </c>
      <c r="E91" s="98">
        <v>4615</v>
      </c>
      <c r="F91" s="101" t="s">
        <v>12</v>
      </c>
    </row>
    <row r="92" spans="2:6" ht="12.5">
      <c r="B92" s="114">
        <v>45540.437997685185</v>
      </c>
      <c r="C92" s="100">
        <v>317</v>
      </c>
      <c r="D92" s="115">
        <v>16.2</v>
      </c>
      <c r="E92" s="98">
        <v>5135.3999999999996</v>
      </c>
      <c r="F92" s="101" t="s">
        <v>12</v>
      </c>
    </row>
    <row r="93" spans="2:6" ht="12.5">
      <c r="B93" s="114">
        <v>45540.438009259262</v>
      </c>
      <c r="C93" s="100">
        <v>291</v>
      </c>
      <c r="D93" s="115">
        <v>16.190000000000001</v>
      </c>
      <c r="E93" s="98">
        <v>4711.29</v>
      </c>
      <c r="F93" s="101" t="s">
        <v>12</v>
      </c>
    </row>
    <row r="94" spans="2:6" ht="12.5">
      <c r="B94" s="114">
        <v>45540.439479166664</v>
      </c>
      <c r="C94" s="100">
        <v>273</v>
      </c>
      <c r="D94" s="115">
        <v>16.16</v>
      </c>
      <c r="E94" s="98">
        <v>4411.68</v>
      </c>
      <c r="F94" s="101" t="s">
        <v>12</v>
      </c>
    </row>
    <row r="95" spans="2:6" ht="12.5">
      <c r="B95" s="114">
        <v>45540.445254629631</v>
      </c>
      <c r="C95" s="100">
        <v>273</v>
      </c>
      <c r="D95" s="115">
        <v>16.12</v>
      </c>
      <c r="E95" s="98">
        <v>4400.76</v>
      </c>
      <c r="F95" s="101" t="s">
        <v>12</v>
      </c>
    </row>
    <row r="96" spans="2:6" ht="12.5">
      <c r="B96" s="114">
        <v>45540.445254629631</v>
      </c>
      <c r="C96" s="100">
        <v>300</v>
      </c>
      <c r="D96" s="115">
        <v>16.12</v>
      </c>
      <c r="E96" s="98">
        <v>4836</v>
      </c>
      <c r="F96" s="101" t="s">
        <v>12</v>
      </c>
    </row>
    <row r="97" spans="2:6" ht="12.5">
      <c r="B97" s="114">
        <v>45540.452268518522</v>
      </c>
      <c r="C97" s="100">
        <v>556</v>
      </c>
      <c r="D97" s="115">
        <v>16.16</v>
      </c>
      <c r="E97" s="98">
        <v>8984.9600000000009</v>
      </c>
      <c r="F97" s="101" t="s">
        <v>12</v>
      </c>
    </row>
    <row r="98" spans="2:6" ht="12.5">
      <c r="B98" s="114">
        <v>45540.452268518522</v>
      </c>
      <c r="C98" s="100">
        <v>285</v>
      </c>
      <c r="D98" s="115">
        <v>16.149999999999999</v>
      </c>
      <c r="E98" s="98">
        <v>4602.75</v>
      </c>
      <c r="F98" s="101" t="s">
        <v>12</v>
      </c>
    </row>
    <row r="99" spans="2:6" ht="12.5">
      <c r="B99" s="114">
        <v>45540.458483796298</v>
      </c>
      <c r="C99" s="100">
        <v>288</v>
      </c>
      <c r="D99" s="115">
        <v>16.149999999999999</v>
      </c>
      <c r="E99" s="98">
        <v>4651.2</v>
      </c>
      <c r="F99" s="101" t="s">
        <v>12</v>
      </c>
    </row>
    <row r="100" spans="2:6" ht="12.5">
      <c r="B100" s="114">
        <v>45540.458483796298</v>
      </c>
      <c r="C100" s="100">
        <v>39</v>
      </c>
      <c r="D100" s="115">
        <v>16.149999999999999</v>
      </c>
      <c r="E100" s="98">
        <v>629.84999999999991</v>
      </c>
      <c r="F100" s="101" t="s">
        <v>12</v>
      </c>
    </row>
    <row r="101" spans="2:6" ht="12.5">
      <c r="B101" s="114">
        <v>45540.458483796298</v>
      </c>
      <c r="C101" s="100">
        <v>252</v>
      </c>
      <c r="D101" s="115">
        <v>16.149999999999999</v>
      </c>
      <c r="E101" s="98">
        <v>4069.7999999999997</v>
      </c>
      <c r="F101" s="101" t="s">
        <v>12</v>
      </c>
    </row>
    <row r="102" spans="2:6" ht="12.5">
      <c r="B102" s="114">
        <v>45540.458541666667</v>
      </c>
      <c r="C102" s="100">
        <v>301</v>
      </c>
      <c r="D102" s="115">
        <v>16.14</v>
      </c>
      <c r="E102" s="98">
        <v>4858.1400000000003</v>
      </c>
      <c r="F102" s="101" t="s">
        <v>12</v>
      </c>
    </row>
    <row r="103" spans="2:6" ht="12.5">
      <c r="B103" s="114">
        <v>45540.469918981478</v>
      </c>
      <c r="C103" s="100">
        <v>285</v>
      </c>
      <c r="D103" s="115">
        <v>16.18</v>
      </c>
      <c r="E103" s="98">
        <v>4611.3</v>
      </c>
      <c r="F103" s="101" t="s">
        <v>12</v>
      </c>
    </row>
    <row r="104" spans="2:6" ht="12.5">
      <c r="B104" s="114">
        <v>45540.471192129633</v>
      </c>
      <c r="C104" s="100">
        <v>287</v>
      </c>
      <c r="D104" s="115">
        <v>16.170000000000002</v>
      </c>
      <c r="E104" s="98">
        <v>4640.7900000000009</v>
      </c>
      <c r="F104" s="101" t="s">
        <v>12</v>
      </c>
    </row>
    <row r="105" spans="2:6" ht="12.5">
      <c r="B105" s="114">
        <v>45540.471192129633</v>
      </c>
      <c r="C105" s="100">
        <v>277</v>
      </c>
      <c r="D105" s="115">
        <v>16.170000000000002</v>
      </c>
      <c r="E105" s="98">
        <v>4479.09</v>
      </c>
      <c r="F105" s="101" t="s">
        <v>12</v>
      </c>
    </row>
    <row r="106" spans="2:6" ht="12.5">
      <c r="B106" s="114">
        <v>45540.471192129633</v>
      </c>
      <c r="C106" s="100">
        <v>274</v>
      </c>
      <c r="D106" s="115">
        <v>16.16</v>
      </c>
      <c r="E106" s="98">
        <v>4427.84</v>
      </c>
      <c r="F106" s="101" t="s">
        <v>12</v>
      </c>
    </row>
    <row r="107" spans="2:6" ht="12.5">
      <c r="B107" s="114">
        <v>45540.471192129633</v>
      </c>
      <c r="C107" s="100">
        <v>279</v>
      </c>
      <c r="D107" s="115">
        <v>16.16</v>
      </c>
      <c r="E107" s="98">
        <v>4508.6400000000003</v>
      </c>
      <c r="F107" s="101" t="s">
        <v>12</v>
      </c>
    </row>
    <row r="108" spans="2:6" ht="12.5">
      <c r="B108" s="114">
        <v>45540.481689814813</v>
      </c>
      <c r="C108" s="100">
        <v>276</v>
      </c>
      <c r="D108" s="115">
        <v>16.059999999999999</v>
      </c>
      <c r="E108" s="98">
        <v>4432.5599999999995</v>
      </c>
      <c r="F108" s="101" t="s">
        <v>12</v>
      </c>
    </row>
    <row r="109" spans="2:6" ht="12.5">
      <c r="B109" s="114">
        <v>45540.482025462959</v>
      </c>
      <c r="C109" s="100">
        <v>25</v>
      </c>
      <c r="D109" s="115">
        <v>16.05</v>
      </c>
      <c r="E109" s="98">
        <v>401.25</v>
      </c>
      <c r="F109" s="101" t="s">
        <v>12</v>
      </c>
    </row>
    <row r="110" spans="2:6" ht="12.5">
      <c r="B110" s="114">
        <v>45540.482025462959</v>
      </c>
      <c r="C110" s="100">
        <v>281</v>
      </c>
      <c r="D110" s="115">
        <v>16.05</v>
      </c>
      <c r="E110" s="98">
        <v>4510.05</v>
      </c>
      <c r="F110" s="101" t="s">
        <v>12</v>
      </c>
    </row>
    <row r="111" spans="2:6" ht="12.5">
      <c r="B111" s="114">
        <v>45540.482025462959</v>
      </c>
      <c r="C111" s="100">
        <v>255</v>
      </c>
      <c r="D111" s="115">
        <v>16.05</v>
      </c>
      <c r="E111" s="98">
        <v>4092.75</v>
      </c>
      <c r="F111" s="101" t="s">
        <v>12</v>
      </c>
    </row>
    <row r="112" spans="2:6" ht="12.5">
      <c r="B112" s="114">
        <v>45540.491261574076</v>
      </c>
      <c r="C112" s="100">
        <v>298</v>
      </c>
      <c r="D112" s="115">
        <v>16.079999999999998</v>
      </c>
      <c r="E112" s="98">
        <v>4791.8399999999992</v>
      </c>
      <c r="F112" s="101" t="s">
        <v>12</v>
      </c>
    </row>
    <row r="113" spans="2:6" ht="12.5">
      <c r="B113" s="114">
        <v>45540.494398148148</v>
      </c>
      <c r="C113" s="100">
        <v>303</v>
      </c>
      <c r="D113" s="115">
        <v>16.07</v>
      </c>
      <c r="E113" s="98">
        <v>4869.21</v>
      </c>
      <c r="F113" s="101" t="s">
        <v>12</v>
      </c>
    </row>
    <row r="114" spans="2:6" ht="12.5">
      <c r="B114" s="114">
        <v>45540.497881944444</v>
      </c>
      <c r="C114" s="100">
        <v>69</v>
      </c>
      <c r="D114" s="115">
        <v>16.07</v>
      </c>
      <c r="E114" s="98">
        <v>1108.83</v>
      </c>
      <c r="F114" s="101" t="s">
        <v>12</v>
      </c>
    </row>
    <row r="115" spans="2:6" ht="12.5">
      <c r="B115" s="114">
        <v>45540.497881944444</v>
      </c>
      <c r="C115" s="100">
        <v>238</v>
      </c>
      <c r="D115" s="115">
        <v>16.07</v>
      </c>
      <c r="E115" s="98">
        <v>3824.66</v>
      </c>
      <c r="F115" s="101" t="s">
        <v>12</v>
      </c>
    </row>
    <row r="116" spans="2:6" ht="12.5">
      <c r="B116" s="114">
        <v>45540.505636574075</v>
      </c>
      <c r="C116" s="100">
        <v>125</v>
      </c>
      <c r="D116" s="115">
        <v>16.11</v>
      </c>
      <c r="E116" s="98">
        <v>2013.75</v>
      </c>
      <c r="F116" s="101" t="s">
        <v>12</v>
      </c>
    </row>
    <row r="117" spans="2:6" ht="12.5">
      <c r="B117" s="114">
        <v>45540.505636574075</v>
      </c>
      <c r="C117" s="100">
        <v>64</v>
      </c>
      <c r="D117" s="115">
        <v>16.11</v>
      </c>
      <c r="E117" s="98">
        <v>1031.04</v>
      </c>
      <c r="F117" s="101" t="s">
        <v>12</v>
      </c>
    </row>
    <row r="118" spans="2:6" ht="12.5">
      <c r="B118" s="114">
        <v>45540.505636574075</v>
      </c>
      <c r="C118" s="100">
        <v>56</v>
      </c>
      <c r="D118" s="115">
        <v>16.11</v>
      </c>
      <c r="E118" s="98">
        <v>902.16</v>
      </c>
      <c r="F118" s="101" t="s">
        <v>12</v>
      </c>
    </row>
    <row r="119" spans="2:6" ht="12.5">
      <c r="B119" s="114">
        <v>45540.505636574075</v>
      </c>
      <c r="C119" s="100">
        <v>32</v>
      </c>
      <c r="D119" s="115">
        <v>16.11</v>
      </c>
      <c r="E119" s="98">
        <v>515.52</v>
      </c>
      <c r="F119" s="101" t="s">
        <v>12</v>
      </c>
    </row>
    <row r="120" spans="2:6" ht="12.5">
      <c r="B120" s="114">
        <v>45540.505787037036</v>
      </c>
      <c r="C120" s="100">
        <v>301</v>
      </c>
      <c r="D120" s="115">
        <v>16.079999999999998</v>
      </c>
      <c r="E120" s="98">
        <v>4840.08</v>
      </c>
      <c r="F120" s="101" t="s">
        <v>12</v>
      </c>
    </row>
    <row r="121" spans="2:6" ht="12.5">
      <c r="B121" s="114">
        <v>45540.505787037036</v>
      </c>
      <c r="C121" s="100">
        <v>612</v>
      </c>
      <c r="D121" s="115">
        <v>16.07</v>
      </c>
      <c r="E121" s="98">
        <v>9834.84</v>
      </c>
      <c r="F121" s="101" t="s">
        <v>12</v>
      </c>
    </row>
    <row r="122" spans="2:6" ht="12.5">
      <c r="B122" s="114">
        <v>45540.505787037036</v>
      </c>
      <c r="C122" s="100">
        <v>326</v>
      </c>
      <c r="D122" s="115">
        <v>16.07</v>
      </c>
      <c r="E122" s="98">
        <v>5238.82</v>
      </c>
      <c r="F122" s="101" t="s">
        <v>12</v>
      </c>
    </row>
    <row r="123" spans="2:6" ht="12.5">
      <c r="B123" s="114">
        <v>45540.511759259258</v>
      </c>
      <c r="C123" s="100">
        <v>266</v>
      </c>
      <c r="D123" s="115">
        <v>16.03</v>
      </c>
      <c r="E123" s="98">
        <v>4263.9800000000005</v>
      </c>
      <c r="F123" s="101" t="s">
        <v>12</v>
      </c>
    </row>
    <row r="124" spans="2:6" ht="12.5">
      <c r="B124" s="114">
        <v>45540.516585648147</v>
      </c>
      <c r="C124" s="100">
        <v>299</v>
      </c>
      <c r="D124" s="115">
        <v>16.02</v>
      </c>
      <c r="E124" s="98">
        <v>4789.9799999999996</v>
      </c>
      <c r="F124" s="101" t="s">
        <v>12</v>
      </c>
    </row>
    <row r="125" spans="2:6" ht="12.5">
      <c r="B125" s="114">
        <v>45540.529004629629</v>
      </c>
      <c r="C125" s="100">
        <v>265</v>
      </c>
      <c r="D125" s="115">
        <v>16.12</v>
      </c>
      <c r="E125" s="98">
        <v>4271.8</v>
      </c>
      <c r="F125" s="101" t="s">
        <v>12</v>
      </c>
    </row>
    <row r="126" spans="2:6" ht="12.5">
      <c r="B126" s="114">
        <v>45540.529004629629</v>
      </c>
      <c r="C126" s="100">
        <v>267</v>
      </c>
      <c r="D126" s="115">
        <v>16.12</v>
      </c>
      <c r="E126" s="98">
        <v>4304.04</v>
      </c>
      <c r="F126" s="101" t="s">
        <v>12</v>
      </c>
    </row>
    <row r="127" spans="2:6" ht="12.5">
      <c r="B127" s="114">
        <v>45540.536180555559</v>
      </c>
      <c r="C127" s="100">
        <v>125</v>
      </c>
      <c r="D127" s="115">
        <v>16.149999999999999</v>
      </c>
      <c r="E127" s="98">
        <v>2018.7499999999998</v>
      </c>
      <c r="F127" s="101" t="s">
        <v>12</v>
      </c>
    </row>
    <row r="128" spans="2:6" ht="12.5">
      <c r="B128" s="114">
        <v>45540.538217592592</v>
      </c>
      <c r="C128" s="100">
        <v>100</v>
      </c>
      <c r="D128" s="115">
        <v>16.149999999999999</v>
      </c>
      <c r="E128" s="98">
        <v>1614.9999999999998</v>
      </c>
      <c r="F128" s="101" t="s">
        <v>12</v>
      </c>
    </row>
    <row r="129" spans="2:6" ht="12.5">
      <c r="B129" s="114">
        <v>45540.539236111108</v>
      </c>
      <c r="C129" s="100">
        <v>733</v>
      </c>
      <c r="D129" s="115">
        <v>16.149999999999999</v>
      </c>
      <c r="E129" s="98">
        <v>11837.949999999999</v>
      </c>
      <c r="F129" s="101" t="s">
        <v>12</v>
      </c>
    </row>
    <row r="130" spans="2:6" ht="12.5">
      <c r="B130" s="114">
        <v>45540.550833333335</v>
      </c>
      <c r="C130" s="100">
        <v>280</v>
      </c>
      <c r="D130" s="115">
        <v>16.170000000000002</v>
      </c>
      <c r="E130" s="98">
        <v>4527.6000000000004</v>
      </c>
      <c r="F130" s="101" t="s">
        <v>12</v>
      </c>
    </row>
    <row r="131" spans="2:6" ht="12.5">
      <c r="B131" s="114">
        <v>45540.550833333335</v>
      </c>
      <c r="C131" s="100">
        <v>490</v>
      </c>
      <c r="D131" s="115">
        <v>16.16</v>
      </c>
      <c r="E131" s="98">
        <v>7918.4</v>
      </c>
      <c r="F131" s="101" t="s">
        <v>12</v>
      </c>
    </row>
    <row r="132" spans="2:6" ht="12.5">
      <c r="B132" s="114">
        <v>45540.550833333335</v>
      </c>
      <c r="C132" s="100">
        <v>275</v>
      </c>
      <c r="D132" s="115">
        <v>16.16</v>
      </c>
      <c r="E132" s="98">
        <v>4444</v>
      </c>
      <c r="F132" s="101" t="s">
        <v>12</v>
      </c>
    </row>
    <row r="133" spans="2:6" ht="12.5">
      <c r="B133" s="114">
        <v>45540.553854166668</v>
      </c>
      <c r="C133" s="100">
        <v>63</v>
      </c>
      <c r="D133" s="115">
        <v>16.149999999999999</v>
      </c>
      <c r="E133" s="98">
        <v>1017.4499999999999</v>
      </c>
      <c r="F133" s="101" t="s">
        <v>12</v>
      </c>
    </row>
    <row r="134" spans="2:6" ht="12.5">
      <c r="B134" s="114">
        <v>45540.553854166668</v>
      </c>
      <c r="C134" s="100">
        <v>218</v>
      </c>
      <c r="D134" s="115">
        <v>16.149999999999999</v>
      </c>
      <c r="E134" s="98">
        <v>3520.7</v>
      </c>
      <c r="F134" s="101" t="s">
        <v>12</v>
      </c>
    </row>
    <row r="135" spans="2:6" ht="12.5">
      <c r="B135" s="114">
        <v>45540.556898148148</v>
      </c>
      <c r="C135" s="100">
        <v>191</v>
      </c>
      <c r="D135" s="115">
        <v>16.13</v>
      </c>
      <c r="E135" s="98">
        <v>3080.83</v>
      </c>
      <c r="F135" s="101" t="s">
        <v>12</v>
      </c>
    </row>
    <row r="136" spans="2:6" ht="12.5">
      <c r="B136" s="114">
        <v>45540.556909722225</v>
      </c>
      <c r="C136" s="100">
        <v>95</v>
      </c>
      <c r="D136" s="115">
        <v>16.13</v>
      </c>
      <c r="E136" s="98">
        <v>1532.35</v>
      </c>
      <c r="F136" s="101" t="s">
        <v>12</v>
      </c>
    </row>
    <row r="137" spans="2:6" ht="12.5">
      <c r="B137" s="114">
        <v>45540.569155092591</v>
      </c>
      <c r="C137" s="100">
        <v>594</v>
      </c>
      <c r="D137" s="115">
        <v>16.23</v>
      </c>
      <c r="E137" s="98">
        <v>9640.6200000000008</v>
      </c>
      <c r="F137" s="101" t="s">
        <v>12</v>
      </c>
    </row>
    <row r="138" spans="2:6" ht="12.5">
      <c r="B138" s="114">
        <v>45540.57371527778</v>
      </c>
      <c r="C138" s="100">
        <v>280</v>
      </c>
      <c r="D138" s="115">
        <v>16.22</v>
      </c>
      <c r="E138" s="98">
        <v>4541.5999999999995</v>
      </c>
      <c r="F138" s="101" t="s">
        <v>12</v>
      </c>
    </row>
    <row r="139" spans="2:6" ht="12.5">
      <c r="B139" s="114">
        <v>45540.578923611109</v>
      </c>
      <c r="C139" s="100">
        <v>362</v>
      </c>
      <c r="D139" s="115">
        <v>16.21</v>
      </c>
      <c r="E139" s="98">
        <v>5868.02</v>
      </c>
      <c r="F139" s="101" t="s">
        <v>12</v>
      </c>
    </row>
    <row r="140" spans="2:6" ht="12.5">
      <c r="B140" s="114">
        <v>45540.578923611109</v>
      </c>
      <c r="C140" s="100">
        <v>93</v>
      </c>
      <c r="D140" s="115">
        <v>16.21</v>
      </c>
      <c r="E140" s="98">
        <v>1507.53</v>
      </c>
      <c r="F140" s="101" t="s">
        <v>12</v>
      </c>
    </row>
    <row r="141" spans="2:6" ht="12.5">
      <c r="B141" s="114">
        <v>45540.578923611109</v>
      </c>
      <c r="C141" s="100">
        <v>453</v>
      </c>
      <c r="D141" s="115">
        <v>16.21</v>
      </c>
      <c r="E141" s="98">
        <v>7343.13</v>
      </c>
      <c r="F141" s="101" t="s">
        <v>12</v>
      </c>
    </row>
    <row r="142" spans="2:6" ht="12.5">
      <c r="B142" s="114">
        <v>45540.578923611109</v>
      </c>
      <c r="C142" s="100">
        <v>269</v>
      </c>
      <c r="D142" s="115">
        <v>16.21</v>
      </c>
      <c r="E142" s="98">
        <v>4360.49</v>
      </c>
      <c r="F142" s="101" t="s">
        <v>12</v>
      </c>
    </row>
    <row r="143" spans="2:6" ht="12.5">
      <c r="B143" s="114">
        <v>45540.578923611109</v>
      </c>
      <c r="C143" s="100">
        <v>93</v>
      </c>
      <c r="D143" s="115">
        <v>16.21</v>
      </c>
      <c r="E143" s="98">
        <v>1507.53</v>
      </c>
      <c r="F143" s="101" t="s">
        <v>12</v>
      </c>
    </row>
    <row r="144" spans="2:6" ht="12.5">
      <c r="B144" s="114">
        <v>45540.578923611109</v>
      </c>
      <c r="C144" s="100">
        <v>80</v>
      </c>
      <c r="D144" s="115">
        <v>16.21</v>
      </c>
      <c r="E144" s="98">
        <v>1296.8000000000002</v>
      </c>
      <c r="F144" s="101" t="s">
        <v>12</v>
      </c>
    </row>
    <row r="145" spans="2:6" ht="12.5">
      <c r="B145" s="114">
        <v>45540.587511574071</v>
      </c>
      <c r="C145" s="100">
        <v>189</v>
      </c>
      <c r="D145" s="115">
        <v>16.21</v>
      </c>
      <c r="E145" s="98">
        <v>3063.69</v>
      </c>
      <c r="F145" s="101" t="s">
        <v>12</v>
      </c>
    </row>
    <row r="146" spans="2:6" ht="12.5">
      <c r="B146" s="114">
        <v>45540.587511574071</v>
      </c>
      <c r="C146" s="100">
        <v>111</v>
      </c>
      <c r="D146" s="115">
        <v>16.21</v>
      </c>
      <c r="E146" s="98">
        <v>1799.3100000000002</v>
      </c>
      <c r="F146" s="101" t="s">
        <v>12</v>
      </c>
    </row>
    <row r="147" spans="2:6" ht="12.5">
      <c r="B147" s="114">
        <v>45540.587511574071</v>
      </c>
      <c r="C147" s="100">
        <v>259</v>
      </c>
      <c r="D147" s="115">
        <v>16.21</v>
      </c>
      <c r="E147" s="98">
        <v>4198.3900000000003</v>
      </c>
      <c r="F147" s="101" t="s">
        <v>12</v>
      </c>
    </row>
    <row r="148" spans="2:6" ht="12.5">
      <c r="B148" s="114">
        <v>45540.593761574077</v>
      </c>
      <c r="C148" s="100">
        <v>297</v>
      </c>
      <c r="D148" s="115">
        <v>16.27</v>
      </c>
      <c r="E148" s="98">
        <v>4832.1899999999996</v>
      </c>
      <c r="F148" s="101" t="s">
        <v>12</v>
      </c>
    </row>
    <row r="149" spans="2:6" ht="12.5">
      <c r="B149" s="114">
        <v>45540.593761574077</v>
      </c>
      <c r="C149" s="100">
        <v>310</v>
      </c>
      <c r="D149" s="115">
        <v>16.27</v>
      </c>
      <c r="E149" s="98">
        <v>5043.7</v>
      </c>
      <c r="F149" s="101" t="s">
        <v>12</v>
      </c>
    </row>
    <row r="150" spans="2:6" ht="12.5">
      <c r="B150" s="114">
        <v>45540.606064814812</v>
      </c>
      <c r="C150" s="100">
        <v>588</v>
      </c>
      <c r="D150" s="115">
        <v>16.28</v>
      </c>
      <c r="E150" s="98">
        <v>9572.6400000000012</v>
      </c>
      <c r="F150" s="101" t="s">
        <v>12</v>
      </c>
    </row>
    <row r="151" spans="2:6" ht="12.5">
      <c r="B151" s="114">
        <v>45540.606504629628</v>
      </c>
      <c r="C151" s="100">
        <v>593</v>
      </c>
      <c r="D151" s="115">
        <v>16.27</v>
      </c>
      <c r="E151" s="98">
        <v>9648.11</v>
      </c>
      <c r="F151" s="101" t="s">
        <v>12</v>
      </c>
    </row>
    <row r="152" spans="2:6" ht="12.5">
      <c r="B152" s="114">
        <v>45540.607754629629</v>
      </c>
      <c r="C152" s="100">
        <v>176</v>
      </c>
      <c r="D152" s="115">
        <v>16.260000000000002</v>
      </c>
      <c r="E152" s="98">
        <v>2861.76</v>
      </c>
      <c r="F152" s="101" t="s">
        <v>12</v>
      </c>
    </row>
    <row r="153" spans="2:6" ht="12.5">
      <c r="B153" s="114">
        <v>45540.607754629629</v>
      </c>
      <c r="C153" s="100">
        <v>117</v>
      </c>
      <c r="D153" s="115">
        <v>16.260000000000002</v>
      </c>
      <c r="E153" s="98">
        <v>1902.42</v>
      </c>
      <c r="F153" s="101" t="s">
        <v>12</v>
      </c>
    </row>
    <row r="154" spans="2:6" ht="12.5">
      <c r="B154" s="114">
        <v>45540.618402777778</v>
      </c>
      <c r="C154" s="100">
        <v>307</v>
      </c>
      <c r="D154" s="101">
        <v>16.29</v>
      </c>
      <c r="E154" s="98">
        <v>5001.03</v>
      </c>
      <c r="F154" s="101" t="s">
        <v>12</v>
      </c>
    </row>
    <row r="155" spans="2:6" ht="12.5">
      <c r="B155" s="114">
        <v>45540.61959490741</v>
      </c>
      <c r="C155" s="100">
        <v>239</v>
      </c>
      <c r="D155" s="101">
        <v>16.28</v>
      </c>
      <c r="E155" s="98">
        <v>3890.92</v>
      </c>
      <c r="F155" s="101" t="s">
        <v>12</v>
      </c>
    </row>
    <row r="156" spans="2:6" ht="12.5">
      <c r="B156" s="114">
        <v>45540.619641203702</v>
      </c>
      <c r="C156" s="100">
        <v>33</v>
      </c>
      <c r="D156" s="101">
        <v>16.28</v>
      </c>
      <c r="E156" s="98">
        <v>537.24</v>
      </c>
      <c r="F156" s="101" t="s">
        <v>12</v>
      </c>
    </row>
    <row r="157" spans="2:6" ht="12.5">
      <c r="B157" s="114">
        <v>45540.622499999998</v>
      </c>
      <c r="C157" s="100">
        <v>48</v>
      </c>
      <c r="D157" s="101">
        <v>16.28</v>
      </c>
      <c r="E157" s="98">
        <v>781.44</v>
      </c>
      <c r="F157" s="101" t="s">
        <v>12</v>
      </c>
    </row>
    <row r="158" spans="2:6" ht="12.5">
      <c r="B158" s="114">
        <v>45540.623310185183</v>
      </c>
      <c r="C158" s="100">
        <v>278</v>
      </c>
      <c r="D158" s="101">
        <v>16.29</v>
      </c>
      <c r="E158" s="98">
        <v>4528.62</v>
      </c>
      <c r="F158" s="101" t="s">
        <v>12</v>
      </c>
    </row>
    <row r="159" spans="2:6" ht="12.5">
      <c r="B159" s="114">
        <v>45540.62332175926</v>
      </c>
      <c r="C159" s="100">
        <v>295</v>
      </c>
      <c r="D159" s="101">
        <v>16.28</v>
      </c>
      <c r="E159" s="98">
        <v>4802.6000000000004</v>
      </c>
      <c r="F159" s="101" t="s">
        <v>12</v>
      </c>
    </row>
    <row r="160" spans="2:6" ht="12.5">
      <c r="B160" s="114">
        <v>45540.62332175926</v>
      </c>
      <c r="C160" s="100">
        <v>37</v>
      </c>
      <c r="D160" s="101">
        <v>16.28</v>
      </c>
      <c r="E160" s="98">
        <v>602.36</v>
      </c>
      <c r="F160" s="101" t="s">
        <v>12</v>
      </c>
    </row>
    <row r="161" spans="2:6" ht="12.5">
      <c r="B161" s="114">
        <v>45540.62871527778</v>
      </c>
      <c r="C161" s="100">
        <v>308</v>
      </c>
      <c r="D161" s="101">
        <v>16.28</v>
      </c>
      <c r="E161" s="98">
        <v>5014.2400000000007</v>
      </c>
      <c r="F161" s="101" t="s">
        <v>12</v>
      </c>
    </row>
    <row r="162" spans="2:6" ht="12.5">
      <c r="B162" s="114">
        <v>45540.631979166668</v>
      </c>
      <c r="C162" s="100">
        <v>125</v>
      </c>
      <c r="D162" s="101">
        <v>16.3</v>
      </c>
      <c r="E162" s="98">
        <v>2037.5</v>
      </c>
      <c r="F162" s="101" t="s">
        <v>12</v>
      </c>
    </row>
    <row r="163" spans="2:6" ht="12.5">
      <c r="B163" s="114">
        <v>45540.632708333331</v>
      </c>
      <c r="C163" s="100">
        <v>787</v>
      </c>
      <c r="D163" s="101">
        <v>16.28</v>
      </c>
      <c r="E163" s="98">
        <v>12812.36</v>
      </c>
      <c r="F163" s="101" t="s">
        <v>12</v>
      </c>
    </row>
    <row r="164" spans="2:6" ht="12.5">
      <c r="B164" s="114">
        <v>45540.638657407406</v>
      </c>
      <c r="C164" s="100">
        <v>515</v>
      </c>
      <c r="D164" s="101">
        <v>16.260000000000002</v>
      </c>
      <c r="E164" s="98">
        <v>8373.9000000000015</v>
      </c>
      <c r="F164" s="101" t="s">
        <v>12</v>
      </c>
    </row>
    <row r="165" spans="2:6" ht="12.5">
      <c r="B165" s="114">
        <v>45540.64335648148</v>
      </c>
      <c r="C165" s="100">
        <v>163</v>
      </c>
      <c r="D165" s="101">
        <v>16.239999999999998</v>
      </c>
      <c r="E165" s="98">
        <v>2647.12</v>
      </c>
      <c r="F165" s="101" t="s">
        <v>12</v>
      </c>
    </row>
    <row r="166" spans="2:6" ht="12.5">
      <c r="B166" s="114">
        <v>45540.64335648148</v>
      </c>
      <c r="C166" s="100">
        <v>451</v>
      </c>
      <c r="D166" s="101">
        <v>16.239999999999998</v>
      </c>
      <c r="E166" s="98">
        <v>7324.2399999999989</v>
      </c>
      <c r="F166" s="101" t="s">
        <v>12</v>
      </c>
    </row>
    <row r="167" spans="2:6" ht="12.5">
      <c r="B167" s="114">
        <v>45540.647233796299</v>
      </c>
      <c r="C167" s="100">
        <v>114</v>
      </c>
      <c r="D167" s="101">
        <v>16.23</v>
      </c>
      <c r="E167" s="98">
        <v>1850.22</v>
      </c>
      <c r="F167" s="101" t="s">
        <v>12</v>
      </c>
    </row>
    <row r="168" spans="2:6" ht="12.5">
      <c r="B168" s="114">
        <v>45540.647233796299</v>
      </c>
      <c r="C168" s="100">
        <v>316</v>
      </c>
      <c r="D168" s="101">
        <v>16.23</v>
      </c>
      <c r="E168" s="98">
        <v>5128.68</v>
      </c>
      <c r="F168" s="101" t="s">
        <v>12</v>
      </c>
    </row>
    <row r="169" spans="2:6" ht="12.5">
      <c r="B169" s="114">
        <v>45540.647233796299</v>
      </c>
      <c r="C169" s="100">
        <v>203</v>
      </c>
      <c r="D169" s="101">
        <v>16.23</v>
      </c>
      <c r="E169" s="98">
        <v>3294.69</v>
      </c>
      <c r="F169" s="101" t="s">
        <v>12</v>
      </c>
    </row>
    <row r="170" spans="2:6" ht="12.5">
      <c r="B170" s="114">
        <v>45540.647233796299</v>
      </c>
      <c r="C170" s="100">
        <v>1</v>
      </c>
      <c r="D170" s="101">
        <v>16.22</v>
      </c>
      <c r="E170" s="98">
        <v>16.22</v>
      </c>
      <c r="F170" s="101" t="s">
        <v>12</v>
      </c>
    </row>
    <row r="171" spans="2:6" ht="12.5">
      <c r="B171" s="114">
        <v>45540.647233796299</v>
      </c>
      <c r="C171" s="100">
        <v>23</v>
      </c>
      <c r="D171" s="101">
        <v>16.22</v>
      </c>
      <c r="E171" s="98">
        <v>373.05999999999995</v>
      </c>
      <c r="F171" s="101" t="s">
        <v>12</v>
      </c>
    </row>
    <row r="172" spans="2:6" ht="12.5">
      <c r="B172" s="114">
        <v>45540.648009259261</v>
      </c>
      <c r="C172" s="100">
        <v>276</v>
      </c>
      <c r="D172" s="101">
        <v>16.21</v>
      </c>
      <c r="E172" s="98">
        <v>4473.96</v>
      </c>
      <c r="F172" s="101" t="s">
        <v>12</v>
      </c>
    </row>
    <row r="173" spans="2:6" ht="12.5">
      <c r="B173" s="114">
        <v>45540.650300925925</v>
      </c>
      <c r="C173" s="100">
        <v>74</v>
      </c>
      <c r="D173" s="101">
        <v>16.2</v>
      </c>
      <c r="E173" s="98">
        <v>1198.8</v>
      </c>
      <c r="F173" s="101" t="s">
        <v>12</v>
      </c>
    </row>
    <row r="174" spans="2:6" ht="12.5">
      <c r="B174" s="114">
        <v>45540.654189814813</v>
      </c>
      <c r="C174" s="100">
        <v>415</v>
      </c>
      <c r="D174" s="101">
        <v>16.22</v>
      </c>
      <c r="E174" s="98">
        <v>6731.2999999999993</v>
      </c>
      <c r="F174" s="101" t="s">
        <v>12</v>
      </c>
    </row>
    <row r="175" spans="2:6" ht="12.5">
      <c r="B175" s="114">
        <v>45540.654189814813</v>
      </c>
      <c r="C175" s="100">
        <v>415</v>
      </c>
      <c r="D175" s="101">
        <v>16.22</v>
      </c>
      <c r="E175" s="98">
        <v>6731.2999999999993</v>
      </c>
      <c r="F175" s="101" t="s">
        <v>12</v>
      </c>
    </row>
    <row r="176" spans="2:6" ht="12.5">
      <c r="B176" s="114">
        <v>45540.654189814813</v>
      </c>
      <c r="C176" s="100">
        <v>21</v>
      </c>
      <c r="D176" s="101">
        <v>16.22</v>
      </c>
      <c r="E176" s="98">
        <v>340.62</v>
      </c>
      <c r="F176" s="101" t="s">
        <v>12</v>
      </c>
    </row>
    <row r="177" spans="2:6" ht="12.5">
      <c r="B177" s="114">
        <v>45540.657048611109</v>
      </c>
      <c r="C177" s="100">
        <v>536</v>
      </c>
      <c r="D177" s="101">
        <v>16.2</v>
      </c>
      <c r="E177" s="98">
        <v>8683.1999999999989</v>
      </c>
      <c r="F177" s="101" t="s">
        <v>12</v>
      </c>
    </row>
    <row r="178" spans="2:6" ht="12.5">
      <c r="B178" s="114">
        <v>45540.662349537037</v>
      </c>
      <c r="C178" s="100">
        <v>280</v>
      </c>
      <c r="D178" s="101">
        <v>16.13</v>
      </c>
      <c r="E178" s="98">
        <v>4516.3999999999996</v>
      </c>
      <c r="F178" s="101" t="s">
        <v>12</v>
      </c>
    </row>
    <row r="179" spans="2:6" ht="12.5">
      <c r="B179" s="114">
        <v>45540.662349537037</v>
      </c>
      <c r="C179" s="100">
        <v>284</v>
      </c>
      <c r="D179" s="101">
        <v>16.13</v>
      </c>
      <c r="E179" s="98">
        <v>4580.92</v>
      </c>
      <c r="F179" s="101" t="s">
        <v>12</v>
      </c>
    </row>
    <row r="180" spans="2:6" ht="12.5">
      <c r="B180" s="114">
        <v>45540.662349537037</v>
      </c>
      <c r="C180" s="100">
        <v>279</v>
      </c>
      <c r="D180" s="101">
        <v>16.13</v>
      </c>
      <c r="E180" s="98">
        <v>4500.2699999999995</v>
      </c>
      <c r="F180" s="101" t="s">
        <v>12</v>
      </c>
    </row>
    <row r="181" spans="2:6" ht="12.5">
      <c r="B181" s="114">
        <v>45540.668171296296</v>
      </c>
      <c r="C181" s="100">
        <v>55</v>
      </c>
      <c r="D181" s="101">
        <v>16.18</v>
      </c>
      <c r="E181" s="98">
        <v>889.9</v>
      </c>
      <c r="F181" s="101" t="s">
        <v>12</v>
      </c>
    </row>
    <row r="182" spans="2:6" ht="12.5">
      <c r="B182" s="114">
        <v>45540.668182870373</v>
      </c>
      <c r="C182" s="100">
        <v>259</v>
      </c>
      <c r="D182" s="101">
        <v>16.18</v>
      </c>
      <c r="E182" s="98">
        <v>4190.62</v>
      </c>
      <c r="F182" s="101" t="s">
        <v>12</v>
      </c>
    </row>
    <row r="183" spans="2:6" ht="12.5">
      <c r="B183" s="114">
        <v>45540.668182870373</v>
      </c>
      <c r="C183" s="100">
        <v>24</v>
      </c>
      <c r="D183" s="101">
        <v>16.18</v>
      </c>
      <c r="E183" s="98">
        <v>388.32</v>
      </c>
      <c r="F183" s="101" t="s">
        <v>12</v>
      </c>
    </row>
    <row r="184" spans="2:6" ht="12.5">
      <c r="B184" s="114">
        <v>45540.668182870373</v>
      </c>
      <c r="C184" s="100">
        <v>338</v>
      </c>
      <c r="D184" s="101">
        <v>16.18</v>
      </c>
      <c r="E184" s="98">
        <v>5468.84</v>
      </c>
      <c r="F184" s="101" t="s">
        <v>12</v>
      </c>
    </row>
    <row r="185" spans="2:6" ht="12.5">
      <c r="B185" s="114">
        <v>45540.668182870373</v>
      </c>
      <c r="C185" s="100">
        <v>32</v>
      </c>
      <c r="D185" s="101">
        <v>16.18</v>
      </c>
      <c r="E185" s="98">
        <v>517.76</v>
      </c>
      <c r="F185" s="101" t="s">
        <v>12</v>
      </c>
    </row>
    <row r="186" spans="2:6" ht="12.5">
      <c r="B186" s="114">
        <v>45540.67119212963</v>
      </c>
      <c r="C186" s="100">
        <v>285</v>
      </c>
      <c r="D186" s="101">
        <v>16.21</v>
      </c>
      <c r="E186" s="98">
        <v>4619.8500000000004</v>
      </c>
      <c r="F186" s="101" t="s">
        <v>12</v>
      </c>
    </row>
    <row r="187" spans="2:6" ht="12.5">
      <c r="B187" s="114">
        <v>45540.674861111111</v>
      </c>
      <c r="C187" s="100">
        <v>557</v>
      </c>
      <c r="D187" s="101">
        <v>16.2</v>
      </c>
      <c r="E187" s="98">
        <v>9023.4</v>
      </c>
      <c r="F187" s="101" t="s">
        <v>12</v>
      </c>
    </row>
    <row r="188" spans="2:6" ht="12.5">
      <c r="B188" s="114">
        <v>45540.676493055558</v>
      </c>
      <c r="C188" s="100">
        <v>91</v>
      </c>
      <c r="D188" s="101">
        <v>16.21</v>
      </c>
      <c r="E188" s="98">
        <v>1475.1100000000001</v>
      </c>
      <c r="F188" s="101" t="s">
        <v>12</v>
      </c>
    </row>
    <row r="189" spans="2:6" ht="12.5">
      <c r="B189" s="114">
        <v>45540.677430555559</v>
      </c>
      <c r="C189" s="100">
        <v>292</v>
      </c>
      <c r="D189" s="101">
        <v>16.190000000000001</v>
      </c>
      <c r="E189" s="98">
        <v>4727.4800000000005</v>
      </c>
      <c r="F189" s="101" t="s">
        <v>12</v>
      </c>
    </row>
    <row r="190" spans="2:6" ht="12.5">
      <c r="B190" s="114">
        <v>45540.677430555559</v>
      </c>
      <c r="C190" s="100">
        <v>36</v>
      </c>
      <c r="D190" s="101">
        <v>16.190000000000001</v>
      </c>
      <c r="E190" s="98">
        <v>582.84</v>
      </c>
      <c r="F190" s="101" t="s">
        <v>12</v>
      </c>
    </row>
    <row r="191" spans="2:6" ht="12.5">
      <c r="B191" s="114">
        <v>45540.677488425928</v>
      </c>
      <c r="C191" s="100">
        <v>187</v>
      </c>
      <c r="D191" s="101">
        <v>16.18</v>
      </c>
      <c r="E191" s="98">
        <v>3025.66</v>
      </c>
      <c r="F191" s="101" t="s">
        <v>12</v>
      </c>
    </row>
    <row r="192" spans="2:6" ht="12.5">
      <c r="B192" s="114">
        <v>45540.677488425928</v>
      </c>
      <c r="C192" s="100">
        <v>137</v>
      </c>
      <c r="D192" s="101">
        <v>16.18</v>
      </c>
      <c r="E192" s="98">
        <v>2216.66</v>
      </c>
      <c r="F192" s="101" t="s">
        <v>12</v>
      </c>
    </row>
    <row r="193" spans="2:6" ht="12.5">
      <c r="B193" s="114">
        <v>45540.685983796298</v>
      </c>
      <c r="C193" s="100">
        <v>140</v>
      </c>
      <c r="D193" s="101">
        <v>16.25</v>
      </c>
      <c r="E193" s="98">
        <v>2275</v>
      </c>
      <c r="F193" s="101" t="s">
        <v>12</v>
      </c>
    </row>
    <row r="194" spans="2:6" ht="12.5">
      <c r="B194" s="114">
        <v>45540.685983796298</v>
      </c>
      <c r="C194" s="100">
        <v>270</v>
      </c>
      <c r="D194" s="101">
        <v>16.25</v>
      </c>
      <c r="E194" s="98">
        <v>4387.5</v>
      </c>
      <c r="F194" s="101" t="s">
        <v>12</v>
      </c>
    </row>
    <row r="195" spans="2:6" ht="12.5">
      <c r="B195" s="114">
        <v>45540.685983796298</v>
      </c>
      <c r="C195" s="100">
        <v>138</v>
      </c>
      <c r="D195" s="101">
        <v>16.25</v>
      </c>
      <c r="E195" s="98">
        <v>2242.5</v>
      </c>
      <c r="F195" s="101" t="s">
        <v>12</v>
      </c>
    </row>
    <row r="196" spans="2:6" ht="12.5">
      <c r="B196" s="114">
        <v>45540.687372685185</v>
      </c>
      <c r="C196" s="100">
        <v>612</v>
      </c>
      <c r="D196" s="101">
        <v>16.239999999999998</v>
      </c>
      <c r="E196" s="98">
        <v>9938.8799999999992</v>
      </c>
      <c r="F196" s="101" t="s">
        <v>12</v>
      </c>
    </row>
    <row r="197" spans="2:6" ht="12.5">
      <c r="B197" s="114">
        <v>45540.69431712963</v>
      </c>
      <c r="C197" s="100">
        <v>307</v>
      </c>
      <c r="D197" s="101">
        <v>16.27</v>
      </c>
      <c r="E197" s="98">
        <v>4994.8899999999994</v>
      </c>
      <c r="F197" s="101" t="s">
        <v>12</v>
      </c>
    </row>
    <row r="198" spans="2:6" ht="12.5">
      <c r="B198" s="114">
        <v>45540.695057870369</v>
      </c>
      <c r="C198" s="100">
        <v>267</v>
      </c>
      <c r="D198" s="101">
        <v>16.25</v>
      </c>
      <c r="E198" s="98">
        <v>4338.75</v>
      </c>
      <c r="F198" s="101" t="s">
        <v>12</v>
      </c>
    </row>
    <row r="199" spans="2:6" ht="12.5">
      <c r="B199" s="114">
        <v>45540.695057870369</v>
      </c>
      <c r="C199" s="100">
        <v>265</v>
      </c>
      <c r="D199" s="101">
        <v>16.25</v>
      </c>
      <c r="E199" s="98">
        <v>4306.25</v>
      </c>
      <c r="F199" s="101" t="s">
        <v>12</v>
      </c>
    </row>
    <row r="200" spans="2:6" ht="12.5">
      <c r="B200" s="114">
        <v>45540.695057870369</v>
      </c>
      <c r="C200" s="100">
        <v>267</v>
      </c>
      <c r="D200" s="101">
        <v>16.25</v>
      </c>
      <c r="E200" s="98">
        <v>4338.75</v>
      </c>
      <c r="F200" s="101" t="s">
        <v>12</v>
      </c>
    </row>
    <row r="201" spans="2:6" ht="12.5">
      <c r="B201" s="114">
        <v>45540.695057870369</v>
      </c>
      <c r="C201" s="100">
        <v>274</v>
      </c>
      <c r="D201" s="101">
        <v>16.25</v>
      </c>
      <c r="E201" s="98">
        <v>4452.5</v>
      </c>
      <c r="F201" s="101" t="s">
        <v>12</v>
      </c>
    </row>
    <row r="202" spans="2:6" ht="12.5">
      <c r="B202" s="114">
        <v>45540.701747685183</v>
      </c>
      <c r="C202" s="100">
        <v>573</v>
      </c>
      <c r="D202" s="101">
        <v>16.21</v>
      </c>
      <c r="E202" s="98">
        <v>9288.33</v>
      </c>
      <c r="F202" s="101" t="s">
        <v>12</v>
      </c>
    </row>
    <row r="203" spans="2:6" ht="12.5">
      <c r="B203" s="114">
        <v>45540.701747685183</v>
      </c>
      <c r="C203" s="100">
        <v>39</v>
      </c>
      <c r="D203" s="101">
        <v>16.21</v>
      </c>
      <c r="E203" s="98">
        <v>632.19000000000005</v>
      </c>
      <c r="F203" s="101" t="s">
        <v>12</v>
      </c>
    </row>
    <row r="204" spans="2:6" ht="12.5">
      <c r="B204" s="114">
        <v>45540.708865740744</v>
      </c>
      <c r="C204" s="100">
        <v>41</v>
      </c>
      <c r="D204" s="101">
        <v>16.22</v>
      </c>
      <c r="E204" s="98">
        <v>665.02</v>
      </c>
      <c r="F204" s="101" t="s">
        <v>12</v>
      </c>
    </row>
    <row r="205" spans="2:6" ht="12.5">
      <c r="B205" s="114">
        <v>45540.708865740744</v>
      </c>
      <c r="C205" s="100">
        <v>237</v>
      </c>
      <c r="D205" s="101">
        <v>16.22</v>
      </c>
      <c r="E205" s="98">
        <v>3844.14</v>
      </c>
      <c r="F205" s="101" t="s">
        <v>12</v>
      </c>
    </row>
    <row r="206" spans="2:6" ht="12.5">
      <c r="B206" s="114">
        <v>45540.709305555552</v>
      </c>
      <c r="C206" s="100">
        <v>328</v>
      </c>
      <c r="D206" s="101">
        <v>16.21</v>
      </c>
      <c r="E206" s="98">
        <v>5316.88</v>
      </c>
      <c r="F206" s="101" t="s">
        <v>12</v>
      </c>
    </row>
    <row r="207" spans="2:6" ht="12.5">
      <c r="B207" s="114">
        <v>45540.709305555552</v>
      </c>
      <c r="C207" s="100">
        <v>278</v>
      </c>
      <c r="D207" s="101">
        <v>16.21</v>
      </c>
      <c r="E207" s="98">
        <v>4506.38</v>
      </c>
      <c r="F207" s="101" t="s">
        <v>12</v>
      </c>
    </row>
    <row r="208" spans="2:6" ht="12.5">
      <c r="B208" s="114">
        <v>45540.709305555552</v>
      </c>
      <c r="C208" s="100">
        <v>287</v>
      </c>
      <c r="D208" s="101">
        <v>16.21</v>
      </c>
      <c r="E208" s="98">
        <v>4652.2700000000004</v>
      </c>
      <c r="F208" s="101" t="s">
        <v>12</v>
      </c>
    </row>
    <row r="209" spans="2:6" ht="12.5">
      <c r="B209" s="114">
        <v>45540.709305555552</v>
      </c>
      <c r="C209" s="100">
        <v>275</v>
      </c>
      <c r="D209" s="101">
        <v>16.21</v>
      </c>
      <c r="E209" s="98">
        <v>4457.75</v>
      </c>
      <c r="F209" s="101" t="s">
        <v>12</v>
      </c>
    </row>
    <row r="210" spans="2:6" ht="12.5">
      <c r="B210" s="114">
        <v>45540.712175925924</v>
      </c>
      <c r="C210" s="100">
        <v>95</v>
      </c>
      <c r="D210" s="101">
        <v>16.22</v>
      </c>
      <c r="E210" s="98">
        <v>1540.8999999999999</v>
      </c>
      <c r="F210" s="101" t="s">
        <v>12</v>
      </c>
    </row>
    <row r="211" spans="2:6" ht="12.5">
      <c r="B211" s="114">
        <v>45540.713333333333</v>
      </c>
      <c r="C211" s="100">
        <v>219</v>
      </c>
      <c r="D211" s="101">
        <v>16.22</v>
      </c>
      <c r="E211" s="98">
        <v>3552.18</v>
      </c>
      <c r="F211" s="101" t="s">
        <v>12</v>
      </c>
    </row>
    <row r="212" spans="2:6" ht="12.5">
      <c r="B212" s="114">
        <v>45540.713333333333</v>
      </c>
      <c r="C212" s="100">
        <v>234</v>
      </c>
      <c r="D212" s="101">
        <v>16.22</v>
      </c>
      <c r="E212" s="98">
        <v>3795.4799999999996</v>
      </c>
      <c r="F212" s="101" t="s">
        <v>12</v>
      </c>
    </row>
    <row r="213" spans="2:6" ht="12.5">
      <c r="B213" s="114">
        <v>45540.713333333333</v>
      </c>
      <c r="C213" s="100">
        <v>847</v>
      </c>
      <c r="D213" s="101">
        <v>16.22</v>
      </c>
      <c r="E213" s="98">
        <v>13738.339999999998</v>
      </c>
      <c r="F213"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dimension ref="B1:L187"/>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5">
      <c r="B17" s="30">
        <v>45539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45539.378564814811</v>
      </c>
      <c r="C20" s="100">
        <v>4</v>
      </c>
      <c r="D20" s="101">
        <v>16.57</v>
      </c>
      <c r="E20" s="98">
        <v>66.28</v>
      </c>
      <c r="F20" s="101" t="s">
        <v>12</v>
      </c>
      <c r="G20" s="116"/>
      <c r="H20" s="113"/>
      <c r="I20" s="113"/>
      <c r="J20" s="113"/>
      <c r="K20" s="113"/>
    </row>
    <row r="21" spans="2:12" ht="12.5">
      <c r="B21" s="114">
        <v>45539.379965277774</v>
      </c>
      <c r="C21" s="100">
        <v>285</v>
      </c>
      <c r="D21" s="101">
        <v>16.579999999999998</v>
      </c>
      <c r="E21" s="98">
        <v>4725.2999999999993</v>
      </c>
      <c r="F21" s="101" t="s">
        <v>12</v>
      </c>
    </row>
    <row r="22" spans="2:12" ht="12.5">
      <c r="B22" s="114">
        <v>45539.379965277774</v>
      </c>
      <c r="C22" s="100">
        <v>557</v>
      </c>
      <c r="D22" s="101">
        <v>16.579999999999998</v>
      </c>
      <c r="E22" s="98">
        <v>9235.06</v>
      </c>
      <c r="F22" s="101" t="s">
        <v>12</v>
      </c>
    </row>
    <row r="23" spans="2:12" ht="12.5">
      <c r="B23" s="114">
        <v>45539.379965277774</v>
      </c>
      <c r="C23" s="100">
        <v>177</v>
      </c>
      <c r="D23" s="101">
        <v>16.579999999999998</v>
      </c>
      <c r="E23" s="98">
        <v>2934.66</v>
      </c>
      <c r="F23" s="101" t="s">
        <v>12</v>
      </c>
    </row>
    <row r="24" spans="2:12" ht="12.5">
      <c r="B24" s="114">
        <v>45539.379965277774</v>
      </c>
      <c r="C24" s="100">
        <v>557</v>
      </c>
      <c r="D24" s="101">
        <v>16.579999999999998</v>
      </c>
      <c r="E24" s="98">
        <v>9235.06</v>
      </c>
      <c r="F24" s="101" t="s">
        <v>12</v>
      </c>
    </row>
    <row r="25" spans="2:12" ht="12.5">
      <c r="B25" s="114">
        <v>45539.379965277774</v>
      </c>
      <c r="C25" s="100">
        <v>101</v>
      </c>
      <c r="D25" s="101">
        <v>16.579999999999998</v>
      </c>
      <c r="E25" s="98">
        <v>1674.58</v>
      </c>
      <c r="F25" s="101" t="s">
        <v>12</v>
      </c>
    </row>
    <row r="26" spans="2:12" ht="12.5">
      <c r="B26" s="114">
        <v>45539.379988425928</v>
      </c>
      <c r="C26" s="100">
        <v>100</v>
      </c>
      <c r="D26" s="101">
        <v>16.579999999999998</v>
      </c>
      <c r="E26" s="98">
        <v>1657.9999999999998</v>
      </c>
      <c r="F26" s="101" t="s">
        <v>12</v>
      </c>
    </row>
    <row r="27" spans="2:12" ht="12.5">
      <c r="B27" s="114">
        <v>45539.380011574074</v>
      </c>
      <c r="C27" s="100">
        <v>304</v>
      </c>
      <c r="D27" s="101">
        <v>16.57</v>
      </c>
      <c r="E27" s="98">
        <v>5037.28</v>
      </c>
      <c r="F27" s="101" t="s">
        <v>12</v>
      </c>
    </row>
    <row r="28" spans="2:12" ht="12.5">
      <c r="B28" s="114">
        <v>45539.380011574074</v>
      </c>
      <c r="C28" s="100">
        <v>277</v>
      </c>
      <c r="D28" s="101">
        <v>16.57</v>
      </c>
      <c r="E28" s="98">
        <v>4589.8900000000003</v>
      </c>
      <c r="F28" s="101" t="s">
        <v>12</v>
      </c>
    </row>
    <row r="29" spans="2:12" ht="12.5">
      <c r="B29" s="114">
        <v>45539.380011574074</v>
      </c>
      <c r="C29" s="100">
        <v>279</v>
      </c>
      <c r="D29" s="101">
        <v>16.579999999999998</v>
      </c>
      <c r="E29" s="98">
        <v>4625.82</v>
      </c>
      <c r="F29" s="101" t="s">
        <v>12</v>
      </c>
    </row>
    <row r="30" spans="2:12" ht="12.5">
      <c r="B30" s="114">
        <v>45539.385914351849</v>
      </c>
      <c r="C30" s="100">
        <v>39</v>
      </c>
      <c r="D30" s="101">
        <v>16.66</v>
      </c>
      <c r="E30" s="98">
        <v>649.74</v>
      </c>
      <c r="F30" s="101" t="s">
        <v>12</v>
      </c>
    </row>
    <row r="31" spans="2:12" ht="12.5">
      <c r="B31" s="114">
        <v>45539.385914351849</v>
      </c>
      <c r="C31" s="100">
        <v>332</v>
      </c>
      <c r="D31" s="101">
        <v>16.66</v>
      </c>
      <c r="E31" s="98">
        <v>5531.12</v>
      </c>
      <c r="F31" s="101" t="s">
        <v>12</v>
      </c>
    </row>
    <row r="32" spans="2:12" ht="12.5">
      <c r="B32" s="114">
        <v>45539.385960648149</v>
      </c>
      <c r="C32" s="100">
        <v>333</v>
      </c>
      <c r="D32" s="101">
        <v>16.64</v>
      </c>
      <c r="E32" s="98">
        <v>5541.12</v>
      </c>
      <c r="F32" s="101" t="s">
        <v>12</v>
      </c>
    </row>
    <row r="33" spans="2:6" ht="12.5">
      <c r="B33" s="114">
        <v>45539.385960648149</v>
      </c>
      <c r="C33" s="100">
        <v>310</v>
      </c>
      <c r="D33" s="101">
        <v>16.64</v>
      </c>
      <c r="E33" s="98">
        <v>5158.4000000000005</v>
      </c>
      <c r="F33" s="101" t="s">
        <v>12</v>
      </c>
    </row>
    <row r="34" spans="2:6" ht="12.5">
      <c r="B34" s="114">
        <v>45539.391562500001</v>
      </c>
      <c r="C34" s="100">
        <v>272</v>
      </c>
      <c r="D34" s="101">
        <v>16.61</v>
      </c>
      <c r="E34" s="98">
        <v>4517.92</v>
      </c>
      <c r="F34" s="101" t="s">
        <v>12</v>
      </c>
    </row>
    <row r="35" spans="2:6" ht="12.5">
      <c r="B35" s="114">
        <v>45539.391562500001</v>
      </c>
      <c r="C35" s="100">
        <v>272</v>
      </c>
      <c r="D35" s="101">
        <v>16.61</v>
      </c>
      <c r="E35" s="98">
        <v>4517.92</v>
      </c>
      <c r="F35" s="101" t="s">
        <v>12</v>
      </c>
    </row>
    <row r="36" spans="2:6" ht="12.5">
      <c r="B36" s="114">
        <v>45539.391562500001</v>
      </c>
      <c r="C36" s="100">
        <v>642</v>
      </c>
      <c r="D36" s="101">
        <v>16.61</v>
      </c>
      <c r="E36" s="98">
        <v>10663.619999999999</v>
      </c>
      <c r="F36" s="101" t="s">
        <v>12</v>
      </c>
    </row>
    <row r="37" spans="2:6" ht="12.5">
      <c r="B37" s="114">
        <v>45539.391562500001</v>
      </c>
      <c r="C37" s="100">
        <v>7</v>
      </c>
      <c r="D37" s="101">
        <v>16.600000000000001</v>
      </c>
      <c r="E37" s="98">
        <v>116.20000000000002</v>
      </c>
      <c r="F37" s="101" t="s">
        <v>12</v>
      </c>
    </row>
    <row r="38" spans="2:6" ht="12.5">
      <c r="B38" s="114">
        <v>45539.393888888888</v>
      </c>
      <c r="C38" s="100">
        <v>100</v>
      </c>
      <c r="D38" s="101">
        <v>16.600000000000001</v>
      </c>
      <c r="E38" s="98">
        <v>1660.0000000000002</v>
      </c>
      <c r="F38" s="101" t="s">
        <v>12</v>
      </c>
    </row>
    <row r="39" spans="2:6" ht="12.5">
      <c r="B39" s="114">
        <v>45539.394988425927</v>
      </c>
      <c r="C39" s="100">
        <v>893</v>
      </c>
      <c r="D39" s="101">
        <v>16.59</v>
      </c>
      <c r="E39" s="98">
        <v>14814.869999999999</v>
      </c>
      <c r="F39" s="101" t="s">
        <v>12</v>
      </c>
    </row>
    <row r="40" spans="2:6" ht="12.5">
      <c r="B40" s="114">
        <v>45539.400219907409</v>
      </c>
      <c r="C40" s="100">
        <v>269</v>
      </c>
      <c r="D40" s="101">
        <v>16.63</v>
      </c>
      <c r="E40" s="98">
        <v>4473.4699999999993</v>
      </c>
      <c r="F40" s="101" t="s">
        <v>12</v>
      </c>
    </row>
    <row r="41" spans="2:6" ht="12.5">
      <c r="B41" s="114">
        <v>45539.400555555556</v>
      </c>
      <c r="C41" s="100">
        <v>385</v>
      </c>
      <c r="D41" s="101">
        <v>16.61</v>
      </c>
      <c r="E41" s="98">
        <v>6394.8499999999995</v>
      </c>
      <c r="F41" s="101" t="s">
        <v>12</v>
      </c>
    </row>
    <row r="42" spans="2:6" ht="12.5">
      <c r="B42" s="114">
        <v>45539.400555555556</v>
      </c>
      <c r="C42" s="100">
        <v>345</v>
      </c>
      <c r="D42" s="101">
        <v>16.61</v>
      </c>
      <c r="E42" s="98">
        <v>5730.45</v>
      </c>
      <c r="F42" s="101" t="s">
        <v>12</v>
      </c>
    </row>
    <row r="43" spans="2:6" ht="12.5">
      <c r="B43" s="114">
        <v>45539.400555555556</v>
      </c>
      <c r="C43" s="100">
        <v>279</v>
      </c>
      <c r="D43" s="101">
        <v>16.600000000000001</v>
      </c>
      <c r="E43" s="98">
        <v>4631.4000000000005</v>
      </c>
      <c r="F43" s="101" t="s">
        <v>12</v>
      </c>
    </row>
    <row r="44" spans="2:6" ht="12.5">
      <c r="B44" s="114">
        <v>45539.400555555556</v>
      </c>
      <c r="C44" s="100">
        <v>272</v>
      </c>
      <c r="D44" s="101">
        <v>16.600000000000001</v>
      </c>
      <c r="E44" s="98">
        <v>4515.2000000000007</v>
      </c>
      <c r="F44" s="101" t="s">
        <v>12</v>
      </c>
    </row>
    <row r="45" spans="2:6" ht="12.5">
      <c r="B45" s="114">
        <v>45539.408900462964</v>
      </c>
      <c r="C45" s="100">
        <v>134</v>
      </c>
      <c r="D45" s="101">
        <v>16.649999999999999</v>
      </c>
      <c r="E45" s="98">
        <v>2231.1</v>
      </c>
      <c r="F45" s="101" t="s">
        <v>12</v>
      </c>
    </row>
    <row r="46" spans="2:6" ht="12.5">
      <c r="B46" s="114">
        <v>45539.408958333333</v>
      </c>
      <c r="C46" s="100">
        <v>424</v>
      </c>
      <c r="D46" s="101">
        <v>16.649999999999999</v>
      </c>
      <c r="E46" s="98">
        <v>7059.5999999999995</v>
      </c>
      <c r="F46" s="101" t="s">
        <v>12</v>
      </c>
    </row>
    <row r="47" spans="2:6" ht="12.5">
      <c r="B47" s="114">
        <v>45539.415451388886</v>
      </c>
      <c r="C47" s="100">
        <v>277</v>
      </c>
      <c r="D47" s="101">
        <v>16.649999999999999</v>
      </c>
      <c r="E47" s="98">
        <v>4612.0499999999993</v>
      </c>
      <c r="F47" s="101" t="s">
        <v>12</v>
      </c>
    </row>
    <row r="48" spans="2:6" ht="12.5">
      <c r="B48" s="114">
        <v>45539.415451388886</v>
      </c>
      <c r="C48" s="100">
        <v>277</v>
      </c>
      <c r="D48" s="101">
        <v>16.649999999999999</v>
      </c>
      <c r="E48" s="98">
        <v>4612.0499999999993</v>
      </c>
      <c r="F48" s="101" t="s">
        <v>12</v>
      </c>
    </row>
    <row r="49" spans="2:6" ht="12.5">
      <c r="B49" s="114">
        <v>45539.415451388886</v>
      </c>
      <c r="C49" s="100">
        <v>600</v>
      </c>
      <c r="D49" s="101">
        <v>16.649999999999999</v>
      </c>
      <c r="E49" s="98">
        <v>9990</v>
      </c>
      <c r="F49" s="101" t="s">
        <v>12</v>
      </c>
    </row>
    <row r="50" spans="2:6" ht="12.5">
      <c r="B50" s="114">
        <v>45539.419259259259</v>
      </c>
      <c r="C50" s="100">
        <v>281</v>
      </c>
      <c r="D50" s="101">
        <v>16.649999999999999</v>
      </c>
      <c r="E50" s="98">
        <v>4678.6499999999996</v>
      </c>
      <c r="F50" s="101" t="s">
        <v>12</v>
      </c>
    </row>
    <row r="51" spans="2:6" ht="12.5">
      <c r="B51" s="114">
        <v>45539.419259259259</v>
      </c>
      <c r="C51" s="100">
        <v>176</v>
      </c>
      <c r="D51" s="101">
        <v>16.649999999999999</v>
      </c>
      <c r="E51" s="98">
        <v>2930.3999999999996</v>
      </c>
      <c r="F51" s="101" t="s">
        <v>12</v>
      </c>
    </row>
    <row r="52" spans="2:6" ht="12.5">
      <c r="B52" s="114">
        <v>45539.419259259259</v>
      </c>
      <c r="C52" s="100">
        <v>11</v>
      </c>
      <c r="D52" s="101">
        <v>16.649999999999999</v>
      </c>
      <c r="E52" s="98">
        <v>183.14999999999998</v>
      </c>
      <c r="F52" s="101" t="s">
        <v>12</v>
      </c>
    </row>
    <row r="53" spans="2:6" ht="12.5">
      <c r="B53" s="114">
        <v>45539.419259259259</v>
      </c>
      <c r="C53" s="100">
        <v>96</v>
      </c>
      <c r="D53" s="101">
        <v>16.649999999999999</v>
      </c>
      <c r="E53" s="98">
        <v>1598.3999999999999</v>
      </c>
      <c r="F53" s="101" t="s">
        <v>12</v>
      </c>
    </row>
    <row r="54" spans="2:6" ht="12.5">
      <c r="B54" s="114">
        <v>45539.423206018517</v>
      </c>
      <c r="C54" s="100">
        <v>311</v>
      </c>
      <c r="D54" s="115">
        <v>16.63</v>
      </c>
      <c r="E54" s="98">
        <v>5171.9299999999994</v>
      </c>
      <c r="F54" s="101" t="s">
        <v>12</v>
      </c>
    </row>
    <row r="55" spans="2:6" ht="12.5">
      <c r="B55" s="114">
        <v>45539.425011574072</v>
      </c>
      <c r="C55" s="100">
        <v>228</v>
      </c>
      <c r="D55" s="115">
        <v>16.61</v>
      </c>
      <c r="E55" s="98">
        <v>3787.08</v>
      </c>
      <c r="F55" s="101" t="s">
        <v>12</v>
      </c>
    </row>
    <row r="56" spans="2:6" ht="12.5">
      <c r="B56" s="114">
        <v>45539.425011574072</v>
      </c>
      <c r="C56" s="100">
        <v>47</v>
      </c>
      <c r="D56" s="115">
        <v>16.61</v>
      </c>
      <c r="E56" s="98">
        <v>780.67</v>
      </c>
      <c r="F56" s="101" t="s">
        <v>12</v>
      </c>
    </row>
    <row r="57" spans="2:6" ht="12.5">
      <c r="B57" s="114">
        <v>45539.431655092594</v>
      </c>
      <c r="C57" s="100">
        <v>52</v>
      </c>
      <c r="D57" s="115">
        <v>16.63</v>
      </c>
      <c r="E57" s="98">
        <v>864.76</v>
      </c>
      <c r="F57" s="101" t="s">
        <v>12</v>
      </c>
    </row>
    <row r="58" spans="2:6" ht="12.5">
      <c r="B58" s="114">
        <v>45539.43509259259</v>
      </c>
      <c r="C58" s="100">
        <v>5</v>
      </c>
      <c r="D58" s="115">
        <v>16.66</v>
      </c>
      <c r="E58" s="98">
        <v>83.3</v>
      </c>
      <c r="F58" s="101" t="s">
        <v>12</v>
      </c>
    </row>
    <row r="59" spans="2:6" ht="12.5">
      <c r="B59" s="114">
        <v>45539.438576388886</v>
      </c>
      <c r="C59" s="100">
        <v>602</v>
      </c>
      <c r="D59" s="115">
        <v>16.71</v>
      </c>
      <c r="E59" s="98">
        <v>10059.42</v>
      </c>
      <c r="F59" s="101" t="s">
        <v>12</v>
      </c>
    </row>
    <row r="60" spans="2:6" ht="12.5">
      <c r="B60" s="114">
        <v>45539.439583333333</v>
      </c>
      <c r="C60" s="100">
        <v>122</v>
      </c>
      <c r="D60" s="115">
        <v>16.68</v>
      </c>
      <c r="E60" s="98">
        <v>2034.96</v>
      </c>
      <c r="F60" s="101" t="s">
        <v>12</v>
      </c>
    </row>
    <row r="61" spans="2:6" ht="12.5">
      <c r="B61" s="114">
        <v>45539.439583333333</v>
      </c>
      <c r="C61" s="100">
        <v>152</v>
      </c>
      <c r="D61" s="115">
        <v>16.68</v>
      </c>
      <c r="E61" s="98">
        <v>2535.36</v>
      </c>
      <c r="F61" s="101" t="s">
        <v>12</v>
      </c>
    </row>
    <row r="62" spans="2:6" ht="12.5">
      <c r="B62" s="114">
        <v>45539.439583333333</v>
      </c>
      <c r="C62" s="100">
        <v>187</v>
      </c>
      <c r="D62" s="115">
        <v>16.690000000000001</v>
      </c>
      <c r="E62" s="98">
        <v>3121.03</v>
      </c>
      <c r="F62" s="101" t="s">
        <v>12</v>
      </c>
    </row>
    <row r="63" spans="2:6" ht="12.5">
      <c r="B63" s="114">
        <v>45539.439583333333</v>
      </c>
      <c r="C63" s="100">
        <v>274</v>
      </c>
      <c r="D63" s="115">
        <v>16.68</v>
      </c>
      <c r="E63" s="98">
        <v>4570.32</v>
      </c>
      <c r="F63" s="101" t="s">
        <v>12</v>
      </c>
    </row>
    <row r="64" spans="2:6" ht="12.5">
      <c r="B64" s="114">
        <v>45539.439583333333</v>
      </c>
      <c r="C64" s="100">
        <v>375</v>
      </c>
      <c r="D64" s="115">
        <v>16.690000000000001</v>
      </c>
      <c r="E64" s="98">
        <v>6258.7500000000009</v>
      </c>
      <c r="F64" s="101" t="s">
        <v>12</v>
      </c>
    </row>
    <row r="65" spans="2:6" ht="12.5">
      <c r="B65" s="114">
        <v>45539.439583333333</v>
      </c>
      <c r="C65" s="100">
        <v>278</v>
      </c>
      <c r="D65" s="115">
        <v>16.68</v>
      </c>
      <c r="E65" s="98">
        <v>4637.04</v>
      </c>
      <c r="F65" s="101" t="s">
        <v>12</v>
      </c>
    </row>
    <row r="66" spans="2:6" ht="12.5">
      <c r="B66" s="114">
        <v>45539.442685185182</v>
      </c>
      <c r="C66" s="100">
        <v>286</v>
      </c>
      <c r="D66" s="115">
        <v>16.670000000000002</v>
      </c>
      <c r="E66" s="98">
        <v>4767.6200000000008</v>
      </c>
      <c r="F66" s="101" t="s">
        <v>12</v>
      </c>
    </row>
    <row r="67" spans="2:6" ht="12.5">
      <c r="B67" s="114">
        <v>45539.446759259263</v>
      </c>
      <c r="C67" s="100">
        <v>273</v>
      </c>
      <c r="D67" s="115">
        <v>16.63</v>
      </c>
      <c r="E67" s="98">
        <v>4539.99</v>
      </c>
      <c r="F67" s="101" t="s">
        <v>12</v>
      </c>
    </row>
    <row r="68" spans="2:6" ht="12.5">
      <c r="B68" s="114">
        <v>45539.450104166666</v>
      </c>
      <c r="C68" s="100">
        <v>281</v>
      </c>
      <c r="D68" s="115">
        <v>16.62</v>
      </c>
      <c r="E68" s="98">
        <v>4670.22</v>
      </c>
      <c r="F68" s="101" t="s">
        <v>12</v>
      </c>
    </row>
    <row r="69" spans="2:6" ht="12.5">
      <c r="B69" s="114">
        <v>45539.450104166666</v>
      </c>
      <c r="C69" s="100">
        <v>275</v>
      </c>
      <c r="D69" s="115">
        <v>16.62</v>
      </c>
      <c r="E69" s="98">
        <v>4570.5</v>
      </c>
      <c r="F69" s="101" t="s">
        <v>12</v>
      </c>
    </row>
    <row r="70" spans="2:6" ht="12.5">
      <c r="B70" s="114">
        <v>45539.455717592595</v>
      </c>
      <c r="C70" s="100">
        <v>94</v>
      </c>
      <c r="D70" s="115">
        <v>16.62</v>
      </c>
      <c r="E70" s="98">
        <v>1562.2800000000002</v>
      </c>
      <c r="F70" s="101" t="s">
        <v>12</v>
      </c>
    </row>
    <row r="71" spans="2:6" ht="12.5">
      <c r="B71" s="114">
        <v>45539.455717592595</v>
      </c>
      <c r="C71" s="100">
        <v>184</v>
      </c>
      <c r="D71" s="115">
        <v>16.62</v>
      </c>
      <c r="E71" s="98">
        <v>3058.0800000000004</v>
      </c>
      <c r="F71" s="101" t="s">
        <v>12</v>
      </c>
    </row>
    <row r="72" spans="2:6" ht="12.5">
      <c r="B72" s="114">
        <v>45539.455717592595</v>
      </c>
      <c r="C72" s="100">
        <v>284</v>
      </c>
      <c r="D72" s="115">
        <v>16.62</v>
      </c>
      <c r="E72" s="98">
        <v>4720.08</v>
      </c>
      <c r="F72" s="101" t="s">
        <v>12</v>
      </c>
    </row>
    <row r="73" spans="2:6" ht="12.5">
      <c r="B73" s="114">
        <v>45539.459189814814</v>
      </c>
      <c r="C73" s="100">
        <v>862</v>
      </c>
      <c r="D73" s="115">
        <v>16.600000000000001</v>
      </c>
      <c r="E73" s="98">
        <v>14309.2</v>
      </c>
      <c r="F73" s="101" t="s">
        <v>12</v>
      </c>
    </row>
    <row r="74" spans="2:6" ht="12.5">
      <c r="B74" s="114">
        <v>45539.459189814814</v>
      </c>
      <c r="C74" s="100">
        <v>64</v>
      </c>
      <c r="D74" s="115">
        <v>16.600000000000001</v>
      </c>
      <c r="E74" s="98">
        <v>1062.4000000000001</v>
      </c>
      <c r="F74" s="101" t="s">
        <v>12</v>
      </c>
    </row>
    <row r="75" spans="2:6" ht="12.5">
      <c r="B75" s="114">
        <v>45539.459189814814</v>
      </c>
      <c r="C75" s="100">
        <v>74</v>
      </c>
      <c r="D75" s="115">
        <v>16.600000000000001</v>
      </c>
      <c r="E75" s="98">
        <v>1228.4000000000001</v>
      </c>
      <c r="F75" s="101" t="s">
        <v>12</v>
      </c>
    </row>
    <row r="76" spans="2:6" ht="12.5">
      <c r="B76" s="114">
        <v>45539.477627314816</v>
      </c>
      <c r="C76" s="100">
        <v>851</v>
      </c>
      <c r="D76" s="115">
        <v>16.64</v>
      </c>
      <c r="E76" s="98">
        <v>14160.640000000001</v>
      </c>
      <c r="F76" s="101" t="s">
        <v>12</v>
      </c>
    </row>
    <row r="77" spans="2:6" ht="12.5">
      <c r="B77" s="114">
        <v>45539.477627314816</v>
      </c>
      <c r="C77" s="100">
        <v>234</v>
      </c>
      <c r="D77" s="115">
        <v>16.64</v>
      </c>
      <c r="E77" s="98">
        <v>3893.76</v>
      </c>
      <c r="F77" s="101" t="s">
        <v>12</v>
      </c>
    </row>
    <row r="78" spans="2:6" ht="12.5">
      <c r="B78" s="114">
        <v>45539.477627314816</v>
      </c>
      <c r="C78" s="100">
        <v>55</v>
      </c>
      <c r="D78" s="115">
        <v>16.64</v>
      </c>
      <c r="E78" s="98">
        <v>915.2</v>
      </c>
      <c r="F78" s="101" t="s">
        <v>12</v>
      </c>
    </row>
    <row r="79" spans="2:6" ht="12.5">
      <c r="B79" s="114">
        <v>45539.477685185186</v>
      </c>
      <c r="C79" s="100">
        <v>142</v>
      </c>
      <c r="D79" s="115">
        <v>16.63</v>
      </c>
      <c r="E79" s="98">
        <v>2361.46</v>
      </c>
      <c r="F79" s="101" t="s">
        <v>12</v>
      </c>
    </row>
    <row r="80" spans="2:6" ht="12.5">
      <c r="B80" s="114">
        <v>45539.477685185186</v>
      </c>
      <c r="C80" s="100">
        <v>246</v>
      </c>
      <c r="D80" s="115">
        <v>16.63</v>
      </c>
      <c r="E80" s="98">
        <v>4090.9799999999996</v>
      </c>
      <c r="F80" s="101" t="s">
        <v>12</v>
      </c>
    </row>
    <row r="81" spans="2:6" ht="12.5">
      <c r="B81" s="114">
        <v>45539.477685185186</v>
      </c>
      <c r="C81" s="100">
        <v>390</v>
      </c>
      <c r="D81" s="115">
        <v>16.63</v>
      </c>
      <c r="E81" s="98">
        <v>6485.7</v>
      </c>
      <c r="F81" s="101" t="s">
        <v>12</v>
      </c>
    </row>
    <row r="82" spans="2:6" ht="12.5">
      <c r="B82" s="114">
        <v>45539.477685185186</v>
      </c>
      <c r="C82" s="100">
        <v>511</v>
      </c>
      <c r="D82" s="115">
        <v>16.63</v>
      </c>
      <c r="E82" s="98">
        <v>8497.93</v>
      </c>
      <c r="F82" s="101" t="s">
        <v>12</v>
      </c>
    </row>
    <row r="83" spans="2:6" ht="12.5">
      <c r="B83" s="114">
        <v>45539.477997685186</v>
      </c>
      <c r="C83" s="100">
        <v>1000</v>
      </c>
      <c r="D83" s="115">
        <v>16.61</v>
      </c>
      <c r="E83" s="98">
        <v>16610</v>
      </c>
      <c r="F83" s="101" t="s">
        <v>12</v>
      </c>
    </row>
    <row r="84" spans="2:6" ht="12.5">
      <c r="B84" s="114">
        <v>45539.483518518522</v>
      </c>
      <c r="C84" s="100">
        <v>310</v>
      </c>
      <c r="D84" s="115">
        <v>16.61</v>
      </c>
      <c r="E84" s="98">
        <v>5149.0999999999995</v>
      </c>
      <c r="F84" s="101" t="s">
        <v>12</v>
      </c>
    </row>
    <row r="85" spans="2:6" ht="12.5">
      <c r="B85" s="114">
        <v>45539.494664351849</v>
      </c>
      <c r="C85" s="100">
        <v>317</v>
      </c>
      <c r="D85" s="115">
        <v>16.600000000000001</v>
      </c>
      <c r="E85" s="98">
        <v>5262.2000000000007</v>
      </c>
      <c r="F85" s="101" t="s">
        <v>12</v>
      </c>
    </row>
    <row r="86" spans="2:6" ht="12.5">
      <c r="B86" s="114">
        <v>45539.495173611111</v>
      </c>
      <c r="C86" s="100">
        <v>15</v>
      </c>
      <c r="D86" s="115">
        <v>16.59</v>
      </c>
      <c r="E86" s="98">
        <v>248.85</v>
      </c>
      <c r="F86" s="101" t="s">
        <v>12</v>
      </c>
    </row>
    <row r="87" spans="2:6" ht="12.5">
      <c r="B87" s="114">
        <v>45539.495173611111</v>
      </c>
      <c r="C87" s="100">
        <v>303</v>
      </c>
      <c r="D87" s="115">
        <v>16.59</v>
      </c>
      <c r="E87" s="98">
        <v>5026.7699999999995</v>
      </c>
      <c r="F87" s="101" t="s">
        <v>12</v>
      </c>
    </row>
    <row r="88" spans="2:6" ht="12.5">
      <c r="B88" s="114">
        <v>45539.495173611111</v>
      </c>
      <c r="C88" s="100">
        <v>296</v>
      </c>
      <c r="D88" s="115">
        <v>16.59</v>
      </c>
      <c r="E88" s="98">
        <v>4910.6400000000003</v>
      </c>
      <c r="F88" s="101" t="s">
        <v>12</v>
      </c>
    </row>
    <row r="89" spans="2:6" ht="12.5">
      <c r="B89" s="114">
        <v>45539.495173611111</v>
      </c>
      <c r="C89" s="100">
        <v>301</v>
      </c>
      <c r="D89" s="115">
        <v>16.59</v>
      </c>
      <c r="E89" s="98">
        <v>4993.59</v>
      </c>
      <c r="F89" s="101" t="s">
        <v>12</v>
      </c>
    </row>
    <row r="90" spans="2:6" ht="12.5">
      <c r="B90" s="114">
        <v>45539.495173611111</v>
      </c>
      <c r="C90" s="100">
        <v>311</v>
      </c>
      <c r="D90" s="115">
        <v>16.59</v>
      </c>
      <c r="E90" s="98">
        <v>5159.49</v>
      </c>
      <c r="F90" s="101" t="s">
        <v>12</v>
      </c>
    </row>
    <row r="91" spans="2:6" ht="12.5">
      <c r="B91" s="114">
        <v>45539.502592592595</v>
      </c>
      <c r="C91" s="100">
        <v>263</v>
      </c>
      <c r="D91" s="115">
        <v>16.559999999999999</v>
      </c>
      <c r="E91" s="98">
        <v>4355.28</v>
      </c>
      <c r="F91" s="101" t="s">
        <v>12</v>
      </c>
    </row>
    <row r="92" spans="2:6" ht="12.5">
      <c r="B92" s="114">
        <v>45539.503136574072</v>
      </c>
      <c r="C92" s="100">
        <v>284</v>
      </c>
      <c r="D92" s="115">
        <v>16.55</v>
      </c>
      <c r="E92" s="98">
        <v>4700.2</v>
      </c>
      <c r="F92" s="101" t="s">
        <v>12</v>
      </c>
    </row>
    <row r="93" spans="2:6" ht="12.5">
      <c r="B93" s="114">
        <v>45539.503136574072</v>
      </c>
      <c r="C93" s="100">
        <v>310</v>
      </c>
      <c r="D93" s="115">
        <v>16.55</v>
      </c>
      <c r="E93" s="98">
        <v>5130.5</v>
      </c>
      <c r="F93" s="101" t="s">
        <v>12</v>
      </c>
    </row>
    <row r="94" spans="2:6" ht="12.5">
      <c r="B94" s="114">
        <v>45539.510196759256</v>
      </c>
      <c r="C94" s="100">
        <v>297</v>
      </c>
      <c r="D94" s="115">
        <v>16.559999999999999</v>
      </c>
      <c r="E94" s="98">
        <v>4918.32</v>
      </c>
      <c r="F94" s="101" t="s">
        <v>12</v>
      </c>
    </row>
    <row r="95" spans="2:6" ht="12.5">
      <c r="B95" s="114">
        <v>45539.516851851855</v>
      </c>
      <c r="C95" s="100">
        <v>560</v>
      </c>
      <c r="D95" s="115">
        <v>16.64</v>
      </c>
      <c r="E95" s="98">
        <v>9318.4</v>
      </c>
      <c r="F95" s="101" t="s">
        <v>12</v>
      </c>
    </row>
    <row r="96" spans="2:6" ht="12.5">
      <c r="B96" s="114">
        <v>45539.518946759257</v>
      </c>
      <c r="C96" s="100">
        <v>168</v>
      </c>
      <c r="D96" s="115">
        <v>16.64</v>
      </c>
      <c r="E96" s="98">
        <v>2795.52</v>
      </c>
      <c r="F96" s="101" t="s">
        <v>12</v>
      </c>
    </row>
    <row r="97" spans="2:6" ht="12.5">
      <c r="B97" s="114">
        <v>45539.518946759257</v>
      </c>
      <c r="C97" s="100">
        <v>111</v>
      </c>
      <c r="D97" s="115">
        <v>16.64</v>
      </c>
      <c r="E97" s="98">
        <v>1847.04</v>
      </c>
      <c r="F97" s="101" t="s">
        <v>12</v>
      </c>
    </row>
    <row r="98" spans="2:6" ht="12.5">
      <c r="B98" s="114">
        <v>45539.528981481482</v>
      </c>
      <c r="C98" s="100">
        <v>563</v>
      </c>
      <c r="D98" s="115">
        <v>16.649999999999999</v>
      </c>
      <c r="E98" s="98">
        <v>9373.9499999999989</v>
      </c>
      <c r="F98" s="101" t="s">
        <v>12</v>
      </c>
    </row>
    <row r="99" spans="2:6" ht="12.5">
      <c r="B99" s="114">
        <v>45539.538043981483</v>
      </c>
      <c r="C99" s="100">
        <v>292</v>
      </c>
      <c r="D99" s="115">
        <v>16.66</v>
      </c>
      <c r="E99" s="98">
        <v>4864.72</v>
      </c>
      <c r="F99" s="101" t="s">
        <v>12</v>
      </c>
    </row>
    <row r="100" spans="2:6" ht="12.5">
      <c r="B100" s="114">
        <v>45539.54383101852</v>
      </c>
      <c r="C100" s="100">
        <v>280</v>
      </c>
      <c r="D100" s="115">
        <v>16.649999999999999</v>
      </c>
      <c r="E100" s="98">
        <v>4662</v>
      </c>
      <c r="F100" s="101" t="s">
        <v>12</v>
      </c>
    </row>
    <row r="101" spans="2:6" ht="12.5">
      <c r="B101" s="114">
        <v>45539.54383101852</v>
      </c>
      <c r="C101" s="100">
        <v>309</v>
      </c>
      <c r="D101" s="115">
        <v>16.649999999999999</v>
      </c>
      <c r="E101" s="98">
        <v>5144.8499999999995</v>
      </c>
      <c r="F101" s="101" t="s">
        <v>12</v>
      </c>
    </row>
    <row r="102" spans="2:6" ht="12.5">
      <c r="B102" s="114">
        <v>45539.543842592589</v>
      </c>
      <c r="C102" s="100">
        <v>305</v>
      </c>
      <c r="D102" s="115">
        <v>16.64</v>
      </c>
      <c r="E102" s="98">
        <v>5075.2</v>
      </c>
      <c r="F102" s="101" t="s">
        <v>12</v>
      </c>
    </row>
    <row r="103" spans="2:6" ht="12.5">
      <c r="B103" s="114">
        <v>45539.543842592589</v>
      </c>
      <c r="C103" s="100">
        <v>266</v>
      </c>
      <c r="D103" s="115">
        <v>16.64</v>
      </c>
      <c r="E103" s="98">
        <v>4426.24</v>
      </c>
      <c r="F103" s="101" t="s">
        <v>12</v>
      </c>
    </row>
    <row r="104" spans="2:6" ht="12.5">
      <c r="B104" s="114">
        <v>45539.543842592589</v>
      </c>
      <c r="C104" s="100">
        <v>289</v>
      </c>
      <c r="D104" s="115">
        <v>16.64</v>
      </c>
      <c r="E104" s="98">
        <v>4808.96</v>
      </c>
      <c r="F104" s="101" t="s">
        <v>12</v>
      </c>
    </row>
    <row r="105" spans="2:6" ht="12.5">
      <c r="B105" s="114">
        <v>45539.551458333335</v>
      </c>
      <c r="C105" s="100">
        <v>274</v>
      </c>
      <c r="D105" s="115">
        <v>16.64</v>
      </c>
      <c r="E105" s="98">
        <v>4559.3600000000006</v>
      </c>
      <c r="F105" s="101" t="s">
        <v>12</v>
      </c>
    </row>
    <row r="106" spans="2:6" ht="12.5">
      <c r="B106" s="114">
        <v>45539.551458333335</v>
      </c>
      <c r="C106" s="100">
        <v>289</v>
      </c>
      <c r="D106" s="115">
        <v>16.64</v>
      </c>
      <c r="E106" s="98">
        <v>4808.96</v>
      </c>
      <c r="F106" s="101" t="s">
        <v>12</v>
      </c>
    </row>
    <row r="107" spans="2:6" ht="12.5">
      <c r="B107" s="114">
        <v>45539.557870370372</v>
      </c>
      <c r="C107" s="100">
        <v>325</v>
      </c>
      <c r="D107" s="115">
        <v>16.62</v>
      </c>
      <c r="E107" s="98">
        <v>5401.5</v>
      </c>
      <c r="F107" s="101" t="s">
        <v>12</v>
      </c>
    </row>
    <row r="108" spans="2:6" ht="12.5">
      <c r="B108" s="114">
        <v>45539.563530092593</v>
      </c>
      <c r="C108" s="100">
        <v>326</v>
      </c>
      <c r="D108" s="115">
        <v>16.61</v>
      </c>
      <c r="E108" s="98">
        <v>5414.86</v>
      </c>
      <c r="F108" s="101" t="s">
        <v>12</v>
      </c>
    </row>
    <row r="109" spans="2:6" ht="12.5">
      <c r="B109" s="114">
        <v>45539.563530092593</v>
      </c>
      <c r="C109" s="100">
        <v>230</v>
      </c>
      <c r="D109" s="115">
        <v>16.61</v>
      </c>
      <c r="E109" s="98">
        <v>3820.2999999999997</v>
      </c>
      <c r="F109" s="101" t="s">
        <v>12</v>
      </c>
    </row>
    <row r="110" spans="2:6" ht="12.5">
      <c r="B110" s="114">
        <v>45539.569768518515</v>
      </c>
      <c r="C110" s="100">
        <v>281</v>
      </c>
      <c r="D110" s="115">
        <v>16.63</v>
      </c>
      <c r="E110" s="98">
        <v>4673.03</v>
      </c>
      <c r="F110" s="101" t="s">
        <v>12</v>
      </c>
    </row>
    <row r="111" spans="2:6" ht="12.5">
      <c r="B111" s="114">
        <v>45539.569768518515</v>
      </c>
      <c r="C111" s="100">
        <v>291</v>
      </c>
      <c r="D111" s="115">
        <v>16.63</v>
      </c>
      <c r="E111" s="98">
        <v>4839.33</v>
      </c>
      <c r="F111" s="101" t="s">
        <v>12</v>
      </c>
    </row>
    <row r="112" spans="2:6" ht="12.5">
      <c r="B112" s="114">
        <v>45539.569768518515</v>
      </c>
      <c r="C112" s="100">
        <v>287</v>
      </c>
      <c r="D112" s="115">
        <v>16.63</v>
      </c>
      <c r="E112" s="98">
        <v>4772.8099999999995</v>
      </c>
      <c r="F112" s="101" t="s">
        <v>12</v>
      </c>
    </row>
    <row r="113" spans="2:6" ht="12.5">
      <c r="B113" s="114">
        <v>45539.581342592595</v>
      </c>
      <c r="C113" s="100">
        <v>531</v>
      </c>
      <c r="D113" s="115">
        <v>16.600000000000001</v>
      </c>
      <c r="E113" s="98">
        <v>8814.6</v>
      </c>
      <c r="F113" s="101" t="s">
        <v>12</v>
      </c>
    </row>
    <row r="114" spans="2:6" ht="12.5">
      <c r="B114" s="114">
        <v>45539.582743055558</v>
      </c>
      <c r="C114" s="100">
        <v>271</v>
      </c>
      <c r="D114" s="115">
        <v>16.59</v>
      </c>
      <c r="E114" s="98">
        <v>4495.8900000000003</v>
      </c>
      <c r="F114" s="101" t="s">
        <v>12</v>
      </c>
    </row>
    <row r="115" spans="2:6" ht="12.5">
      <c r="B115" s="114">
        <v>45539.582743055558</v>
      </c>
      <c r="C115" s="100">
        <v>291</v>
      </c>
      <c r="D115" s="115">
        <v>16.59</v>
      </c>
      <c r="E115" s="98">
        <v>4827.6899999999996</v>
      </c>
      <c r="F115" s="101" t="s">
        <v>12</v>
      </c>
    </row>
    <row r="116" spans="2:6" ht="12.5">
      <c r="B116" s="114">
        <v>45539.591400462959</v>
      </c>
      <c r="C116" s="100">
        <v>288</v>
      </c>
      <c r="D116" s="115">
        <v>16.61</v>
      </c>
      <c r="E116" s="98">
        <v>4783.68</v>
      </c>
      <c r="F116" s="101" t="s">
        <v>12</v>
      </c>
    </row>
    <row r="117" spans="2:6" ht="12.5">
      <c r="B117" s="114">
        <v>45539.591400462959</v>
      </c>
      <c r="C117" s="100">
        <v>289</v>
      </c>
      <c r="D117" s="115">
        <v>16.61</v>
      </c>
      <c r="E117" s="98">
        <v>4800.29</v>
      </c>
      <c r="F117" s="101" t="s">
        <v>12</v>
      </c>
    </row>
    <row r="118" spans="2:6" ht="12.5">
      <c r="B118" s="114">
        <v>45539.591400462959</v>
      </c>
      <c r="C118" s="100">
        <v>271</v>
      </c>
      <c r="D118" s="115">
        <v>16.61</v>
      </c>
      <c r="E118" s="98">
        <v>4501.3099999999995</v>
      </c>
      <c r="F118" s="101" t="s">
        <v>12</v>
      </c>
    </row>
    <row r="119" spans="2:6" ht="12.5">
      <c r="B119" s="114">
        <v>45539.593414351853</v>
      </c>
      <c r="C119" s="100">
        <v>708</v>
      </c>
      <c r="D119" s="115">
        <v>16.600000000000001</v>
      </c>
      <c r="E119" s="98">
        <v>11752.800000000001</v>
      </c>
      <c r="F119" s="101" t="s">
        <v>12</v>
      </c>
    </row>
    <row r="120" spans="2:6" ht="12.5">
      <c r="B120" s="114">
        <v>45539.593414351853</v>
      </c>
      <c r="C120" s="100">
        <v>100</v>
      </c>
      <c r="D120" s="115">
        <v>16.600000000000001</v>
      </c>
      <c r="E120" s="98">
        <v>1660.0000000000002</v>
      </c>
      <c r="F120" s="101" t="s">
        <v>12</v>
      </c>
    </row>
    <row r="121" spans="2:6" ht="12.5">
      <c r="B121" s="114">
        <v>45539.593414351853</v>
      </c>
      <c r="C121" s="100">
        <v>392</v>
      </c>
      <c r="D121" s="115">
        <v>16.600000000000001</v>
      </c>
      <c r="E121" s="98">
        <v>6507.2000000000007</v>
      </c>
      <c r="F121" s="101" t="s">
        <v>12</v>
      </c>
    </row>
    <row r="122" spans="2:6" ht="12.5">
      <c r="B122" s="114">
        <v>45539.601886574077</v>
      </c>
      <c r="C122" s="100">
        <v>135</v>
      </c>
      <c r="D122" s="115">
        <v>16.61</v>
      </c>
      <c r="E122" s="98">
        <v>2242.35</v>
      </c>
      <c r="F122" s="101" t="s">
        <v>12</v>
      </c>
    </row>
    <row r="123" spans="2:6" ht="12.5">
      <c r="B123" s="114">
        <v>45539.601886574077</v>
      </c>
      <c r="C123" s="100">
        <v>64</v>
      </c>
      <c r="D123" s="115">
        <v>16.61</v>
      </c>
      <c r="E123" s="98">
        <v>1063.04</v>
      </c>
      <c r="F123" s="101" t="s">
        <v>12</v>
      </c>
    </row>
    <row r="124" spans="2:6" ht="12.5">
      <c r="B124" s="114">
        <v>45539.601886574077</v>
      </c>
      <c r="C124" s="100">
        <v>66</v>
      </c>
      <c r="D124" s="115">
        <v>16.61</v>
      </c>
      <c r="E124" s="98">
        <v>1096.26</v>
      </c>
      <c r="F124" s="101" t="s">
        <v>12</v>
      </c>
    </row>
    <row r="125" spans="2:6" ht="12.5">
      <c r="B125" s="114">
        <v>45539.604826388888</v>
      </c>
      <c r="C125" s="100">
        <v>285</v>
      </c>
      <c r="D125" s="115">
        <v>16.59</v>
      </c>
      <c r="E125" s="98">
        <v>4728.1499999999996</v>
      </c>
      <c r="F125" s="101" t="s">
        <v>12</v>
      </c>
    </row>
    <row r="126" spans="2:6" ht="12.5">
      <c r="B126" s="114">
        <v>45539.604826388888</v>
      </c>
      <c r="C126" s="100">
        <v>273</v>
      </c>
      <c r="D126" s="115">
        <v>16.59</v>
      </c>
      <c r="E126" s="98">
        <v>4529.07</v>
      </c>
      <c r="F126" s="101" t="s">
        <v>12</v>
      </c>
    </row>
    <row r="127" spans="2:6" ht="12.5">
      <c r="B127" s="114">
        <v>45539.608888888892</v>
      </c>
      <c r="C127" s="100">
        <v>266</v>
      </c>
      <c r="D127" s="115">
        <v>16.59</v>
      </c>
      <c r="E127" s="98">
        <v>4412.9399999999996</v>
      </c>
      <c r="F127" s="101" t="s">
        <v>12</v>
      </c>
    </row>
    <row r="128" spans="2:6" ht="12.5">
      <c r="B128" s="114">
        <v>45539.608888888892</v>
      </c>
      <c r="C128" s="100">
        <v>264</v>
      </c>
      <c r="D128" s="115">
        <v>16.59</v>
      </c>
      <c r="E128" s="98">
        <v>4379.76</v>
      </c>
      <c r="F128" s="101" t="s">
        <v>12</v>
      </c>
    </row>
    <row r="129" spans="2:6" ht="12.5">
      <c r="B129" s="114">
        <v>45539.608888888892</v>
      </c>
      <c r="C129" s="100">
        <v>531</v>
      </c>
      <c r="D129" s="115">
        <v>16.59</v>
      </c>
      <c r="E129" s="98">
        <v>8809.2899999999991</v>
      </c>
      <c r="F129" s="101" t="s">
        <v>12</v>
      </c>
    </row>
    <row r="130" spans="2:6" ht="12.5">
      <c r="B130" s="114">
        <v>45539.619375000002</v>
      </c>
      <c r="C130" s="100">
        <v>264</v>
      </c>
      <c r="D130" s="115">
        <v>16.61</v>
      </c>
      <c r="E130" s="98">
        <v>4385.04</v>
      </c>
      <c r="F130" s="101" t="s">
        <v>12</v>
      </c>
    </row>
    <row r="131" spans="2:6" ht="12.5">
      <c r="B131" s="114">
        <v>45539.619502314818</v>
      </c>
      <c r="C131" s="100">
        <v>277</v>
      </c>
      <c r="D131" s="115">
        <v>16.59</v>
      </c>
      <c r="E131" s="98">
        <v>4595.43</v>
      </c>
      <c r="F131" s="101" t="s">
        <v>12</v>
      </c>
    </row>
    <row r="132" spans="2:6" ht="12.5">
      <c r="B132" s="114">
        <v>45539.619502314818</v>
      </c>
      <c r="C132" s="100">
        <v>3</v>
      </c>
      <c r="D132" s="115">
        <v>16.59</v>
      </c>
      <c r="E132" s="98">
        <v>49.769999999999996</v>
      </c>
      <c r="F132" s="101" t="s">
        <v>12</v>
      </c>
    </row>
    <row r="133" spans="2:6" ht="12.5">
      <c r="B133" s="114">
        <v>45539.619502314818</v>
      </c>
      <c r="C133" s="100">
        <v>272</v>
      </c>
      <c r="D133" s="115">
        <v>16.600000000000001</v>
      </c>
      <c r="E133" s="98">
        <v>4515.2000000000007</v>
      </c>
      <c r="F133" s="101" t="s">
        <v>12</v>
      </c>
    </row>
    <row r="134" spans="2:6" ht="12.5">
      <c r="B134" s="114">
        <v>45539.619502314818</v>
      </c>
      <c r="C134" s="100">
        <v>267</v>
      </c>
      <c r="D134" s="115">
        <v>16.600000000000001</v>
      </c>
      <c r="E134" s="98">
        <v>4432.2000000000007</v>
      </c>
      <c r="F134" s="101" t="s">
        <v>12</v>
      </c>
    </row>
    <row r="135" spans="2:6" ht="12.5">
      <c r="B135" s="114">
        <v>45539.619513888887</v>
      </c>
      <c r="C135" s="100">
        <v>262</v>
      </c>
      <c r="D135" s="115">
        <v>16.59</v>
      </c>
      <c r="E135" s="98">
        <v>4346.58</v>
      </c>
      <c r="F135" s="101" t="s">
        <v>12</v>
      </c>
    </row>
    <row r="136" spans="2:6" ht="12.5">
      <c r="B136" s="114">
        <v>45539.62195601852</v>
      </c>
      <c r="C136" s="100">
        <v>285</v>
      </c>
      <c r="D136" s="115">
        <v>16.61</v>
      </c>
      <c r="E136" s="98">
        <v>4733.8499999999995</v>
      </c>
      <c r="F136" s="101" t="s">
        <v>12</v>
      </c>
    </row>
    <row r="137" spans="2:6" ht="12.5">
      <c r="B137" s="114">
        <v>45539.632638888892</v>
      </c>
      <c r="C137" s="100">
        <v>277</v>
      </c>
      <c r="D137" s="115">
        <v>16.61</v>
      </c>
      <c r="E137" s="98">
        <v>4600.97</v>
      </c>
      <c r="F137" s="101" t="s">
        <v>12</v>
      </c>
    </row>
    <row r="138" spans="2:6" ht="12.5">
      <c r="B138" s="114">
        <v>45539.635833333334</v>
      </c>
      <c r="C138" s="100">
        <v>69</v>
      </c>
      <c r="D138" s="115">
        <v>16.61</v>
      </c>
      <c r="E138" s="98">
        <v>1146.0899999999999</v>
      </c>
      <c r="F138" s="101" t="s">
        <v>12</v>
      </c>
    </row>
    <row r="139" spans="2:6" ht="12.5">
      <c r="B139" s="114">
        <v>45539.635833333334</v>
      </c>
      <c r="C139" s="100">
        <v>64</v>
      </c>
      <c r="D139" s="115">
        <v>16.61</v>
      </c>
      <c r="E139" s="98">
        <v>1063.04</v>
      </c>
      <c r="F139" s="101" t="s">
        <v>12</v>
      </c>
    </row>
    <row r="140" spans="2:6" ht="12.5">
      <c r="B140" s="114">
        <v>45539.637488425928</v>
      </c>
      <c r="C140" s="100">
        <v>62</v>
      </c>
      <c r="D140" s="115">
        <v>16.61</v>
      </c>
      <c r="E140" s="98">
        <v>1029.82</v>
      </c>
      <c r="F140" s="101" t="s">
        <v>12</v>
      </c>
    </row>
    <row r="141" spans="2:6" ht="12.5">
      <c r="B141" s="114">
        <v>45539.637662037036</v>
      </c>
      <c r="C141" s="100">
        <v>8</v>
      </c>
      <c r="D141" s="115">
        <v>16.59</v>
      </c>
      <c r="E141" s="98">
        <v>132.72</v>
      </c>
      <c r="F141" s="101" t="s">
        <v>12</v>
      </c>
    </row>
    <row r="142" spans="2:6" ht="12.5">
      <c r="B142" s="114">
        <v>45539.641203703701</v>
      </c>
      <c r="C142" s="100">
        <v>291</v>
      </c>
      <c r="D142" s="115">
        <v>16.600000000000001</v>
      </c>
      <c r="E142" s="98">
        <v>4830.6000000000004</v>
      </c>
      <c r="F142" s="101" t="s">
        <v>12</v>
      </c>
    </row>
    <row r="143" spans="2:6" ht="12.5">
      <c r="B143" s="114">
        <v>45539.641724537039</v>
      </c>
      <c r="C143" s="100">
        <v>306</v>
      </c>
      <c r="D143" s="115">
        <v>16.600000000000001</v>
      </c>
      <c r="E143" s="98">
        <v>5079.6000000000004</v>
      </c>
      <c r="F143" s="101" t="s">
        <v>12</v>
      </c>
    </row>
    <row r="144" spans="2:6" ht="12.5">
      <c r="B144" s="114">
        <v>45539.645439814813</v>
      </c>
      <c r="C144" s="100">
        <v>278</v>
      </c>
      <c r="D144" s="115">
        <v>16.600000000000001</v>
      </c>
      <c r="E144" s="98">
        <v>4614.8</v>
      </c>
      <c r="F144" s="101" t="s">
        <v>12</v>
      </c>
    </row>
    <row r="145" spans="2:6" ht="12.5">
      <c r="B145" s="114">
        <v>45539.645671296297</v>
      </c>
      <c r="C145" s="100">
        <v>37</v>
      </c>
      <c r="D145" s="115">
        <v>16.59</v>
      </c>
      <c r="E145" s="98">
        <v>613.83000000000004</v>
      </c>
      <c r="F145" s="101" t="s">
        <v>12</v>
      </c>
    </row>
    <row r="146" spans="2:6" ht="12.5">
      <c r="B146" s="114">
        <v>45539.645671296297</v>
      </c>
      <c r="C146" s="100">
        <v>370</v>
      </c>
      <c r="D146" s="115">
        <v>16.59</v>
      </c>
      <c r="E146" s="98">
        <v>6138.3</v>
      </c>
      <c r="F146" s="101" t="s">
        <v>12</v>
      </c>
    </row>
    <row r="147" spans="2:6" ht="12.5">
      <c r="B147" s="114">
        <v>45539.645671296297</v>
      </c>
      <c r="C147" s="100">
        <v>301</v>
      </c>
      <c r="D147" s="115">
        <v>16.59</v>
      </c>
      <c r="E147" s="98">
        <v>4993.59</v>
      </c>
      <c r="F147" s="101" t="s">
        <v>12</v>
      </c>
    </row>
    <row r="148" spans="2:6" ht="12.5">
      <c r="B148" s="114">
        <v>45539.645671296297</v>
      </c>
      <c r="C148" s="100">
        <v>327</v>
      </c>
      <c r="D148" s="115">
        <v>16.59</v>
      </c>
      <c r="E148" s="98">
        <v>5424.93</v>
      </c>
      <c r="F148" s="101" t="s">
        <v>12</v>
      </c>
    </row>
    <row r="149" spans="2:6" ht="12.5">
      <c r="B149" s="114">
        <v>45539.645671296297</v>
      </c>
      <c r="C149" s="100">
        <v>362</v>
      </c>
      <c r="D149" s="115">
        <v>16.59</v>
      </c>
      <c r="E149" s="98">
        <v>6005.58</v>
      </c>
      <c r="F149" s="101" t="s">
        <v>12</v>
      </c>
    </row>
    <row r="150" spans="2:6" ht="12.5">
      <c r="B150" s="114">
        <v>45539.645671296297</v>
      </c>
      <c r="C150" s="100">
        <v>294</v>
      </c>
      <c r="D150" s="115">
        <v>16.59</v>
      </c>
      <c r="E150" s="98">
        <v>4877.46</v>
      </c>
      <c r="F150" s="101" t="s">
        <v>12</v>
      </c>
    </row>
    <row r="151" spans="2:6" ht="12.5">
      <c r="B151" s="114">
        <v>45539.650335648148</v>
      </c>
      <c r="C151" s="100">
        <v>280</v>
      </c>
      <c r="D151" s="115">
        <v>16.63</v>
      </c>
      <c r="E151" s="98">
        <v>4656.3999999999996</v>
      </c>
      <c r="F151" s="101" t="s">
        <v>12</v>
      </c>
    </row>
    <row r="152" spans="2:6" ht="12.5">
      <c r="B152" s="114">
        <v>45539.650335648148</v>
      </c>
      <c r="C152" s="100">
        <v>274</v>
      </c>
      <c r="D152" s="115">
        <v>16.62</v>
      </c>
      <c r="E152" s="98">
        <v>4553.88</v>
      </c>
      <c r="F152" s="101" t="s">
        <v>12</v>
      </c>
    </row>
    <row r="153" spans="2:6" ht="12.5">
      <c r="B153" s="114">
        <v>45539.650335648148</v>
      </c>
      <c r="C153" s="100">
        <v>285</v>
      </c>
      <c r="D153" s="115">
        <v>16.64</v>
      </c>
      <c r="E153" s="98">
        <v>4742.4000000000005</v>
      </c>
      <c r="F153" s="101" t="s">
        <v>12</v>
      </c>
    </row>
    <row r="154" spans="2:6" ht="12.5">
      <c r="B154" s="114">
        <v>45539.655023148145</v>
      </c>
      <c r="C154" s="100">
        <v>296</v>
      </c>
      <c r="D154" s="115">
        <v>16.61</v>
      </c>
      <c r="E154" s="98">
        <v>4916.5599999999995</v>
      </c>
      <c r="F154" s="101" t="s">
        <v>12</v>
      </c>
    </row>
    <row r="155" spans="2:6" ht="12.5">
      <c r="B155" s="114">
        <v>45539.658148148148</v>
      </c>
      <c r="C155" s="100">
        <v>137</v>
      </c>
      <c r="D155" s="115">
        <v>16.59</v>
      </c>
      <c r="E155" s="98">
        <v>2272.83</v>
      </c>
      <c r="F155" s="101" t="s">
        <v>12</v>
      </c>
    </row>
    <row r="156" spans="2:6" ht="12.5">
      <c r="B156" s="114">
        <v>45539.662233796298</v>
      </c>
      <c r="C156" s="100">
        <v>282</v>
      </c>
      <c r="D156" s="115">
        <v>16.59</v>
      </c>
      <c r="E156" s="98">
        <v>4678.38</v>
      </c>
      <c r="F156" s="101" t="s">
        <v>12</v>
      </c>
    </row>
    <row r="157" spans="2:6" ht="12.5">
      <c r="B157" s="114">
        <v>45539.66333333333</v>
      </c>
      <c r="C157" s="100">
        <v>284</v>
      </c>
      <c r="D157" s="115">
        <v>16.579999999999998</v>
      </c>
      <c r="E157" s="98">
        <v>4708.7199999999993</v>
      </c>
      <c r="F157" s="101" t="s">
        <v>12</v>
      </c>
    </row>
    <row r="158" spans="2:6" ht="12.5">
      <c r="B158" s="114">
        <v>45539.66333333333</v>
      </c>
      <c r="C158" s="100">
        <v>273</v>
      </c>
      <c r="D158" s="115">
        <v>16.579999999999998</v>
      </c>
      <c r="E158" s="98">
        <v>4526.3399999999992</v>
      </c>
      <c r="F158" s="101" t="s">
        <v>12</v>
      </c>
    </row>
    <row r="159" spans="2:6" ht="12.5">
      <c r="B159" s="114">
        <v>45539.666678240741</v>
      </c>
      <c r="C159" s="100">
        <v>445</v>
      </c>
      <c r="D159" s="115">
        <v>16.600000000000001</v>
      </c>
      <c r="E159" s="98">
        <v>7387.0000000000009</v>
      </c>
      <c r="F159" s="101" t="s">
        <v>12</v>
      </c>
    </row>
    <row r="160" spans="2:6" ht="12.5">
      <c r="B160" s="114">
        <v>45539.666678240741</v>
      </c>
      <c r="C160" s="100">
        <v>107</v>
      </c>
      <c r="D160" s="115">
        <v>16.600000000000001</v>
      </c>
      <c r="E160" s="98">
        <v>1776.2</v>
      </c>
      <c r="F160" s="101" t="s">
        <v>12</v>
      </c>
    </row>
    <row r="161" spans="2:6" ht="12.5">
      <c r="B161" s="114">
        <v>45539.666678240741</v>
      </c>
      <c r="C161" s="100">
        <v>293</v>
      </c>
      <c r="D161" s="115">
        <v>16.600000000000001</v>
      </c>
      <c r="E161" s="98">
        <v>4863.8</v>
      </c>
      <c r="F161" s="101" t="s">
        <v>12</v>
      </c>
    </row>
    <row r="162" spans="2:6" ht="12.5">
      <c r="B162" s="114">
        <v>45539.666678240741</v>
      </c>
      <c r="C162" s="100">
        <v>293</v>
      </c>
      <c r="D162" s="115">
        <v>16.600000000000001</v>
      </c>
      <c r="E162" s="98">
        <v>4863.8</v>
      </c>
      <c r="F162" s="101" t="s">
        <v>12</v>
      </c>
    </row>
    <row r="163" spans="2:6" ht="12.5">
      <c r="B163" s="114">
        <v>45539.66673611111</v>
      </c>
      <c r="C163" s="100">
        <v>308</v>
      </c>
      <c r="D163" s="115">
        <v>16.59</v>
      </c>
      <c r="E163" s="98">
        <v>5109.72</v>
      </c>
      <c r="F163" s="101" t="s">
        <v>12</v>
      </c>
    </row>
    <row r="164" spans="2:6" ht="12.5">
      <c r="B164" s="114">
        <v>45539.674340277779</v>
      </c>
      <c r="C164" s="100">
        <v>288</v>
      </c>
      <c r="D164" s="115">
        <v>16.55</v>
      </c>
      <c r="E164" s="98">
        <v>4766.4000000000005</v>
      </c>
      <c r="F164" s="101" t="s">
        <v>12</v>
      </c>
    </row>
    <row r="165" spans="2:6" ht="12.5">
      <c r="B165" s="114">
        <v>45539.674340277779</v>
      </c>
      <c r="C165" s="100">
        <v>604</v>
      </c>
      <c r="D165" s="115">
        <v>16.55</v>
      </c>
      <c r="E165" s="98">
        <v>9996.2000000000007</v>
      </c>
      <c r="F165" s="101" t="s">
        <v>12</v>
      </c>
    </row>
    <row r="166" spans="2:6" ht="12.5">
      <c r="B166" s="114">
        <v>45539.67591435185</v>
      </c>
      <c r="C166" s="100">
        <v>47</v>
      </c>
      <c r="D166" s="115">
        <v>16.54</v>
      </c>
      <c r="E166" s="98">
        <v>777.38</v>
      </c>
      <c r="F166" s="101" t="s">
        <v>12</v>
      </c>
    </row>
    <row r="167" spans="2:6" ht="12.5">
      <c r="B167" s="114">
        <v>45539.67591435185</v>
      </c>
      <c r="C167" s="100">
        <v>242</v>
      </c>
      <c r="D167" s="115">
        <v>16.54</v>
      </c>
      <c r="E167" s="98">
        <v>4002.68</v>
      </c>
      <c r="F167" s="101" t="s">
        <v>12</v>
      </c>
    </row>
    <row r="168" spans="2:6" ht="12.5">
      <c r="B168" s="114">
        <v>45539.679143518515</v>
      </c>
      <c r="C168" s="100">
        <v>286</v>
      </c>
      <c r="D168" s="115">
        <v>16.53</v>
      </c>
      <c r="E168" s="98">
        <v>4727.58</v>
      </c>
      <c r="F168" s="101" t="s">
        <v>12</v>
      </c>
    </row>
    <row r="169" spans="2:6" ht="12.5">
      <c r="B169" s="114">
        <v>45539.679143518515</v>
      </c>
      <c r="C169" s="100">
        <v>273</v>
      </c>
      <c r="D169" s="115">
        <v>16.53</v>
      </c>
      <c r="E169" s="98">
        <v>4512.6900000000005</v>
      </c>
      <c r="F169" s="101" t="s">
        <v>12</v>
      </c>
    </row>
    <row r="170" spans="2:6" ht="12.5">
      <c r="B170" s="114">
        <v>45539.684560185182</v>
      </c>
      <c r="C170" s="100">
        <v>283</v>
      </c>
      <c r="D170" s="115">
        <v>16.5</v>
      </c>
      <c r="E170" s="98">
        <v>4669.5</v>
      </c>
      <c r="F170" s="101" t="s">
        <v>12</v>
      </c>
    </row>
    <row r="171" spans="2:6" ht="12.5">
      <c r="B171" s="114">
        <v>45539.684560185182</v>
      </c>
      <c r="C171" s="100">
        <v>334</v>
      </c>
      <c r="D171" s="115">
        <v>16.510000000000002</v>
      </c>
      <c r="E171" s="98">
        <v>5514.34</v>
      </c>
      <c r="F171" s="101" t="s">
        <v>12</v>
      </c>
    </row>
    <row r="172" spans="2:6" ht="12.5">
      <c r="B172" s="114">
        <v>45539.689444444448</v>
      </c>
      <c r="C172" s="100">
        <v>276</v>
      </c>
      <c r="D172" s="115">
        <v>16.5</v>
      </c>
      <c r="E172" s="98">
        <v>4554</v>
      </c>
      <c r="F172" s="101" t="s">
        <v>12</v>
      </c>
    </row>
    <row r="173" spans="2:6" ht="12.5">
      <c r="B173" s="114">
        <v>45539.689444444448</v>
      </c>
      <c r="C173" s="100">
        <v>273</v>
      </c>
      <c r="D173" s="115">
        <v>16.5</v>
      </c>
      <c r="E173" s="98">
        <v>4504.5</v>
      </c>
      <c r="F173" s="101" t="s">
        <v>12</v>
      </c>
    </row>
    <row r="174" spans="2:6" ht="12.5">
      <c r="B174" s="114">
        <v>45539.689444444448</v>
      </c>
      <c r="C174" s="100">
        <v>288</v>
      </c>
      <c r="D174" s="115">
        <v>16.5</v>
      </c>
      <c r="E174" s="98">
        <v>4752</v>
      </c>
      <c r="F174" s="101" t="s">
        <v>12</v>
      </c>
    </row>
    <row r="175" spans="2:6" ht="12.5">
      <c r="B175" s="114">
        <v>45539.694803240738</v>
      </c>
      <c r="C175" s="100">
        <v>325</v>
      </c>
      <c r="D175" s="115">
        <v>16.510000000000002</v>
      </c>
      <c r="E175" s="98">
        <v>5365.7500000000009</v>
      </c>
      <c r="F175" s="101" t="s">
        <v>12</v>
      </c>
    </row>
    <row r="176" spans="2:6" ht="12.5">
      <c r="B176" s="114">
        <v>45539.694803240738</v>
      </c>
      <c r="C176" s="100">
        <v>326</v>
      </c>
      <c r="D176" s="115">
        <v>16.510000000000002</v>
      </c>
      <c r="E176" s="98">
        <v>5382.26</v>
      </c>
      <c r="F176" s="101" t="s">
        <v>12</v>
      </c>
    </row>
    <row r="177" spans="2:6" ht="12.5">
      <c r="B177" s="114">
        <v>45539.695497685185</v>
      </c>
      <c r="C177" s="100">
        <v>271</v>
      </c>
      <c r="D177" s="115">
        <v>16.5</v>
      </c>
      <c r="E177" s="98">
        <v>4471.5</v>
      </c>
      <c r="F177" s="101" t="s">
        <v>12</v>
      </c>
    </row>
    <row r="178" spans="2:6" ht="12.5">
      <c r="B178" s="114">
        <v>45539.703020833331</v>
      </c>
      <c r="C178" s="100">
        <v>247</v>
      </c>
      <c r="D178" s="115">
        <v>16.510000000000002</v>
      </c>
      <c r="E178" s="98">
        <v>4077.9700000000003</v>
      </c>
      <c r="F178" s="101" t="s">
        <v>12</v>
      </c>
    </row>
    <row r="179" spans="2:6" ht="12.5">
      <c r="B179" s="114">
        <v>45539.703020833331</v>
      </c>
      <c r="C179" s="100">
        <v>284</v>
      </c>
      <c r="D179" s="115">
        <v>16.510000000000002</v>
      </c>
      <c r="E179" s="98">
        <v>4688.84</v>
      </c>
      <c r="F179" s="101" t="s">
        <v>12</v>
      </c>
    </row>
    <row r="180" spans="2:6" ht="12.5">
      <c r="B180" s="114">
        <v>45539.703020833331</v>
      </c>
      <c r="C180" s="100">
        <v>553</v>
      </c>
      <c r="D180" s="115">
        <v>16.510000000000002</v>
      </c>
      <c r="E180" s="98">
        <v>9130.0300000000007</v>
      </c>
      <c r="F180" s="101" t="s">
        <v>12</v>
      </c>
    </row>
    <row r="181" spans="2:6" ht="12.5">
      <c r="B181" s="114">
        <v>45539.703020833331</v>
      </c>
      <c r="C181" s="100">
        <v>21</v>
      </c>
      <c r="D181" s="115">
        <v>16.510000000000002</v>
      </c>
      <c r="E181" s="98">
        <v>346.71000000000004</v>
      </c>
      <c r="F181" s="101" t="s">
        <v>12</v>
      </c>
    </row>
    <row r="182" spans="2:6" ht="12.5">
      <c r="B182" s="114">
        <v>45539.704375000001</v>
      </c>
      <c r="C182" s="100">
        <v>29</v>
      </c>
      <c r="D182" s="115">
        <v>16.5</v>
      </c>
      <c r="E182" s="98">
        <v>478.5</v>
      </c>
      <c r="F182" s="101" t="s">
        <v>12</v>
      </c>
    </row>
    <row r="183" spans="2:6" ht="12.5">
      <c r="B183" s="114">
        <v>45539.713761574072</v>
      </c>
      <c r="C183" s="100">
        <v>584</v>
      </c>
      <c r="D183" s="115">
        <v>16.53</v>
      </c>
      <c r="E183" s="98">
        <v>9653.52</v>
      </c>
      <c r="F183" s="94" t="s">
        <v>12</v>
      </c>
    </row>
    <row r="184" spans="2:6" ht="12.5">
      <c r="B184" s="114">
        <v>45539.713761574072</v>
      </c>
      <c r="C184" s="100">
        <v>791</v>
      </c>
      <c r="D184" s="115">
        <v>16.53</v>
      </c>
      <c r="E184" s="98">
        <v>13075.230000000001</v>
      </c>
      <c r="F184" s="94" t="s">
        <v>12</v>
      </c>
    </row>
    <row r="185" spans="2:6" ht="12.5">
      <c r="B185" s="114">
        <v>45539.713761574072</v>
      </c>
      <c r="C185" s="100">
        <v>282</v>
      </c>
      <c r="D185" s="115">
        <v>16.53</v>
      </c>
      <c r="E185" s="98">
        <v>4661.46</v>
      </c>
      <c r="F185" s="101" t="s">
        <v>12</v>
      </c>
    </row>
    <row r="186" spans="2:6" ht="12.5">
      <c r="B186" s="114">
        <v>45539.713761574072</v>
      </c>
      <c r="C186" s="100">
        <v>307</v>
      </c>
      <c r="D186" s="115">
        <v>16.53</v>
      </c>
      <c r="E186" s="98">
        <v>5074.71</v>
      </c>
      <c r="F186" s="101" t="s">
        <v>12</v>
      </c>
    </row>
    <row r="187" spans="2:6" ht="12.5">
      <c r="B187" s="114">
        <v>45539.716817129629</v>
      </c>
      <c r="C187" s="100">
        <v>836</v>
      </c>
      <c r="D187" s="115">
        <v>16.54</v>
      </c>
      <c r="E187" s="98">
        <v>13827.439999999999</v>
      </c>
      <c r="F187"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dimension ref="B1:L191"/>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5">
      <c r="B17" s="30">
        <v>45538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45538.381273148145</v>
      </c>
      <c r="C20" s="100">
        <v>382</v>
      </c>
      <c r="D20" s="101">
        <v>16.88</v>
      </c>
      <c r="E20" s="98">
        <v>6448.16</v>
      </c>
      <c r="F20" s="101" t="s">
        <v>12</v>
      </c>
      <c r="G20" s="116"/>
      <c r="H20" s="113"/>
      <c r="I20" s="113"/>
      <c r="J20" s="113"/>
      <c r="K20" s="113"/>
    </row>
    <row r="21" spans="2:12" ht="12.5">
      <c r="B21" s="114">
        <v>45538.381273148145</v>
      </c>
      <c r="C21" s="100">
        <v>386</v>
      </c>
      <c r="D21" s="101">
        <v>16.88</v>
      </c>
      <c r="E21" s="98">
        <v>6515.6799999999994</v>
      </c>
      <c r="F21" s="101" t="s">
        <v>12</v>
      </c>
    </row>
    <row r="22" spans="2:12" ht="12.5">
      <c r="B22" s="114">
        <v>45538.381273148145</v>
      </c>
      <c r="C22" s="100">
        <v>270</v>
      </c>
      <c r="D22" s="101">
        <v>16.88</v>
      </c>
      <c r="E22" s="98">
        <v>4557.5999999999995</v>
      </c>
      <c r="F22" s="101" t="s">
        <v>12</v>
      </c>
    </row>
    <row r="23" spans="2:12" ht="12.5">
      <c r="B23" s="114">
        <v>45538.381273148145</v>
      </c>
      <c r="C23" s="100">
        <v>284</v>
      </c>
      <c r="D23" s="101">
        <v>16.88</v>
      </c>
      <c r="E23" s="98">
        <v>4793.92</v>
      </c>
      <c r="F23" s="101" t="s">
        <v>12</v>
      </c>
    </row>
    <row r="24" spans="2:12" ht="12.5">
      <c r="B24" s="114">
        <v>45538.381273148145</v>
      </c>
      <c r="C24" s="100">
        <v>386</v>
      </c>
      <c r="D24" s="101">
        <v>16.88</v>
      </c>
      <c r="E24" s="98">
        <v>6515.6799999999994</v>
      </c>
      <c r="F24" s="101" t="s">
        <v>12</v>
      </c>
    </row>
    <row r="25" spans="2:12" ht="12.5">
      <c r="B25" s="114">
        <v>45538.385405092595</v>
      </c>
      <c r="C25" s="100">
        <v>23</v>
      </c>
      <c r="D25" s="101">
        <v>16.86</v>
      </c>
      <c r="E25" s="98">
        <v>387.78</v>
      </c>
      <c r="F25" s="101" t="s">
        <v>12</v>
      </c>
    </row>
    <row r="26" spans="2:12" ht="12.5">
      <c r="B26" s="114">
        <v>45538.385405092595</v>
      </c>
      <c r="C26" s="100">
        <v>264</v>
      </c>
      <c r="D26" s="101">
        <v>16.86</v>
      </c>
      <c r="E26" s="98">
        <v>4451.04</v>
      </c>
      <c r="F26" s="101" t="s">
        <v>12</v>
      </c>
    </row>
    <row r="27" spans="2:12" ht="12.5">
      <c r="B27" s="114">
        <v>45538.385405092595</v>
      </c>
      <c r="C27" s="100">
        <v>249</v>
      </c>
      <c r="D27" s="101">
        <v>16.86</v>
      </c>
      <c r="E27" s="98">
        <v>4198.1399999999994</v>
      </c>
      <c r="F27" s="101" t="s">
        <v>12</v>
      </c>
    </row>
    <row r="28" spans="2:12" ht="12.5">
      <c r="B28" s="114">
        <v>45538.385405092595</v>
      </c>
      <c r="C28" s="100">
        <v>500</v>
      </c>
      <c r="D28" s="101">
        <v>16.86</v>
      </c>
      <c r="E28" s="98">
        <v>8430</v>
      </c>
      <c r="F28" s="101" t="s">
        <v>12</v>
      </c>
    </row>
    <row r="29" spans="2:12" ht="12.5">
      <c r="B29" s="114">
        <v>45538.395231481481</v>
      </c>
      <c r="C29" s="100">
        <v>181</v>
      </c>
      <c r="D29" s="101">
        <v>16.88</v>
      </c>
      <c r="E29" s="98">
        <v>3055.2799999999997</v>
      </c>
      <c r="F29" s="101" t="s">
        <v>12</v>
      </c>
    </row>
    <row r="30" spans="2:12" ht="12.5">
      <c r="B30" s="114">
        <v>45538.395231481481</v>
      </c>
      <c r="C30" s="100">
        <v>264</v>
      </c>
      <c r="D30" s="101">
        <v>16.88</v>
      </c>
      <c r="E30" s="98">
        <v>4456.32</v>
      </c>
      <c r="F30" s="101" t="s">
        <v>12</v>
      </c>
    </row>
    <row r="31" spans="2:12" ht="12.5">
      <c r="B31" s="114">
        <v>45538.395231481481</v>
      </c>
      <c r="C31" s="100">
        <v>536</v>
      </c>
      <c r="D31" s="101">
        <v>16.88</v>
      </c>
      <c r="E31" s="98">
        <v>9047.68</v>
      </c>
      <c r="F31" s="101" t="s">
        <v>12</v>
      </c>
    </row>
    <row r="32" spans="2:12" ht="12.5">
      <c r="B32" s="114">
        <v>45538.395231481481</v>
      </c>
      <c r="C32" s="100">
        <v>91</v>
      </c>
      <c r="D32" s="101">
        <v>16.88</v>
      </c>
      <c r="E32" s="98">
        <v>1536.08</v>
      </c>
      <c r="F32" s="101" t="s">
        <v>12</v>
      </c>
    </row>
    <row r="33" spans="2:6" ht="12.5">
      <c r="B33" s="114">
        <v>45538.396747685183</v>
      </c>
      <c r="C33" s="100">
        <v>267</v>
      </c>
      <c r="D33" s="101">
        <v>16.86</v>
      </c>
      <c r="E33" s="98">
        <v>4501.62</v>
      </c>
      <c r="F33" s="101" t="s">
        <v>12</v>
      </c>
    </row>
    <row r="34" spans="2:6" ht="12.5">
      <c r="B34" s="114">
        <v>45538.409050925926</v>
      </c>
      <c r="C34" s="100">
        <v>57</v>
      </c>
      <c r="D34" s="101">
        <v>16.87</v>
      </c>
      <c r="E34" s="98">
        <v>961.59</v>
      </c>
      <c r="F34" s="101" t="s">
        <v>12</v>
      </c>
    </row>
    <row r="35" spans="2:6" ht="12.5">
      <c r="B35" s="114">
        <v>45538.409050925926</v>
      </c>
      <c r="C35" s="100">
        <v>500</v>
      </c>
      <c r="D35" s="101">
        <v>16.87</v>
      </c>
      <c r="E35" s="98">
        <v>8435</v>
      </c>
      <c r="F35" s="101" t="s">
        <v>12</v>
      </c>
    </row>
    <row r="36" spans="2:6" ht="12.5">
      <c r="B36" s="114">
        <v>45538.409050925926</v>
      </c>
      <c r="C36" s="100">
        <v>75</v>
      </c>
      <c r="D36" s="101">
        <v>16.87</v>
      </c>
      <c r="E36" s="98">
        <v>1265.25</v>
      </c>
      <c r="F36" s="101" t="s">
        <v>12</v>
      </c>
    </row>
    <row r="37" spans="2:6" ht="12.5">
      <c r="B37" s="114">
        <v>45538.412002314813</v>
      </c>
      <c r="C37" s="100">
        <v>51</v>
      </c>
      <c r="D37" s="101">
        <v>16.86</v>
      </c>
      <c r="E37" s="98">
        <v>859.86</v>
      </c>
      <c r="F37" s="101" t="s">
        <v>12</v>
      </c>
    </row>
    <row r="38" spans="2:6" ht="12.5">
      <c r="B38" s="114">
        <v>45538.412002314813</v>
      </c>
      <c r="C38" s="100">
        <v>237</v>
      </c>
      <c r="D38" s="101">
        <v>16.86</v>
      </c>
      <c r="E38" s="98">
        <v>3995.8199999999997</v>
      </c>
      <c r="F38" s="101" t="s">
        <v>12</v>
      </c>
    </row>
    <row r="39" spans="2:6" ht="12.5">
      <c r="B39" s="114">
        <v>45538.416712962964</v>
      </c>
      <c r="C39" s="100">
        <v>200</v>
      </c>
      <c r="D39" s="101">
        <v>16.86</v>
      </c>
      <c r="E39" s="98">
        <v>3372</v>
      </c>
      <c r="F39" s="101" t="s">
        <v>12</v>
      </c>
    </row>
    <row r="40" spans="2:6" ht="12.5">
      <c r="B40" s="114">
        <v>45538.422627314816</v>
      </c>
      <c r="C40" s="100">
        <v>41</v>
      </c>
      <c r="D40" s="101">
        <v>16.86</v>
      </c>
      <c r="E40" s="98">
        <v>691.26</v>
      </c>
      <c r="F40" s="101" t="s">
        <v>12</v>
      </c>
    </row>
    <row r="41" spans="2:6" ht="12.5">
      <c r="B41" s="114">
        <v>45538.423472222225</v>
      </c>
      <c r="C41" s="100">
        <v>200</v>
      </c>
      <c r="D41" s="101">
        <v>16.88</v>
      </c>
      <c r="E41" s="98">
        <v>3376</v>
      </c>
      <c r="F41" s="101" t="s">
        <v>12</v>
      </c>
    </row>
    <row r="42" spans="2:6" ht="12.5">
      <c r="B42" s="114">
        <v>45538.423472222225</v>
      </c>
      <c r="C42" s="100">
        <v>77</v>
      </c>
      <c r="D42" s="101">
        <v>16.88</v>
      </c>
      <c r="E42" s="98">
        <v>1299.76</v>
      </c>
      <c r="F42" s="101" t="s">
        <v>12</v>
      </c>
    </row>
    <row r="43" spans="2:6" ht="12.5">
      <c r="B43" s="114">
        <v>45538.423634259256</v>
      </c>
      <c r="C43" s="100">
        <v>272</v>
      </c>
      <c r="D43" s="101">
        <v>16.88</v>
      </c>
      <c r="E43" s="98">
        <v>4591.3599999999997</v>
      </c>
      <c r="F43" s="101" t="s">
        <v>12</v>
      </c>
    </row>
    <row r="44" spans="2:6" ht="12.5">
      <c r="B44" s="114">
        <v>45538.426006944443</v>
      </c>
      <c r="C44" s="100">
        <v>148</v>
      </c>
      <c r="D44" s="101">
        <v>16.86</v>
      </c>
      <c r="E44" s="98">
        <v>2495.2799999999997</v>
      </c>
      <c r="F44" s="101" t="s">
        <v>12</v>
      </c>
    </row>
    <row r="45" spans="2:6" ht="12.5">
      <c r="B45" s="114">
        <v>45538.426006944443</v>
      </c>
      <c r="C45" s="100">
        <v>696</v>
      </c>
      <c r="D45" s="101">
        <v>16.86</v>
      </c>
      <c r="E45" s="98">
        <v>11734.56</v>
      </c>
      <c r="F45" s="101" t="s">
        <v>12</v>
      </c>
    </row>
    <row r="46" spans="2:6" ht="12.5">
      <c r="B46" s="114">
        <v>45538.44327546296</v>
      </c>
      <c r="C46" s="100">
        <v>282</v>
      </c>
      <c r="D46" s="101">
        <v>16.89</v>
      </c>
      <c r="E46" s="98">
        <v>4762.9800000000005</v>
      </c>
      <c r="F46" s="101" t="s">
        <v>12</v>
      </c>
    </row>
    <row r="47" spans="2:6" ht="12.5">
      <c r="B47" s="114">
        <v>45538.448194444441</v>
      </c>
      <c r="C47" s="100">
        <v>280</v>
      </c>
      <c r="D47" s="101">
        <v>16.899999999999999</v>
      </c>
      <c r="E47" s="98">
        <v>4732</v>
      </c>
      <c r="F47" s="101" t="s">
        <v>12</v>
      </c>
    </row>
    <row r="48" spans="2:6" ht="12.5">
      <c r="B48" s="114">
        <v>45538.453125</v>
      </c>
      <c r="C48" s="100">
        <v>46</v>
      </c>
      <c r="D48" s="101">
        <v>16.96</v>
      </c>
      <c r="E48" s="98">
        <v>780.16000000000008</v>
      </c>
      <c r="F48" s="101" t="s">
        <v>12</v>
      </c>
    </row>
    <row r="49" spans="2:6" ht="12.5">
      <c r="B49" s="114">
        <v>45538.4531712963</v>
      </c>
      <c r="C49" s="100">
        <v>536</v>
      </c>
      <c r="D49" s="101">
        <v>16.96</v>
      </c>
      <c r="E49" s="98">
        <v>9090.5600000000013</v>
      </c>
      <c r="F49" s="101" t="s">
        <v>12</v>
      </c>
    </row>
    <row r="50" spans="2:6" ht="12.5">
      <c r="B50" s="114">
        <v>45538.456446759257</v>
      </c>
      <c r="C50" s="100">
        <v>116</v>
      </c>
      <c r="D50" s="101">
        <v>16.989999999999998</v>
      </c>
      <c r="E50" s="98">
        <v>1970.84</v>
      </c>
      <c r="F50" s="101" t="s">
        <v>12</v>
      </c>
    </row>
    <row r="51" spans="2:6" ht="12.5">
      <c r="B51" s="114">
        <v>45538.456446759257</v>
      </c>
      <c r="C51" s="100">
        <v>151</v>
      </c>
      <c r="D51" s="101">
        <v>16.989999999999998</v>
      </c>
      <c r="E51" s="98">
        <v>2565.4899999999998</v>
      </c>
      <c r="F51" s="101" t="s">
        <v>12</v>
      </c>
    </row>
    <row r="52" spans="2:6" ht="12.5">
      <c r="B52" s="114">
        <v>45538.456643518519</v>
      </c>
      <c r="C52" s="100">
        <v>60</v>
      </c>
      <c r="D52" s="101">
        <v>16.989999999999998</v>
      </c>
      <c r="E52" s="98">
        <v>1019.3999999999999</v>
      </c>
      <c r="F52" s="101" t="s">
        <v>12</v>
      </c>
    </row>
    <row r="53" spans="2:6" ht="12.5">
      <c r="B53" s="114">
        <v>45538.456643518519</v>
      </c>
      <c r="C53" s="100">
        <v>285</v>
      </c>
      <c r="D53" s="101">
        <v>16.989999999999998</v>
      </c>
      <c r="E53" s="98">
        <v>4842.1499999999996</v>
      </c>
      <c r="F53" s="101" t="s">
        <v>12</v>
      </c>
    </row>
    <row r="54" spans="2:6" ht="12.5">
      <c r="B54" s="114">
        <v>45538.456643518519</v>
      </c>
      <c r="C54" s="100">
        <v>98</v>
      </c>
      <c r="D54" s="101">
        <v>16.989999999999998</v>
      </c>
      <c r="E54" s="98">
        <v>1665.0199999999998</v>
      </c>
      <c r="F54" s="101" t="s">
        <v>12</v>
      </c>
    </row>
    <row r="55" spans="2:6" ht="12.5">
      <c r="B55" s="114">
        <v>45538.461226851854</v>
      </c>
      <c r="C55" s="100">
        <v>359</v>
      </c>
      <c r="D55" s="101">
        <v>17.03</v>
      </c>
      <c r="E55" s="98">
        <v>6113.77</v>
      </c>
      <c r="F55" s="101" t="s">
        <v>12</v>
      </c>
    </row>
    <row r="56" spans="2:6" ht="12.5">
      <c r="B56" s="114">
        <v>45538.461226851854</v>
      </c>
      <c r="C56" s="100">
        <v>264</v>
      </c>
      <c r="D56" s="101">
        <v>17.03</v>
      </c>
      <c r="E56" s="98">
        <v>4495.92</v>
      </c>
      <c r="F56" s="101" t="s">
        <v>12</v>
      </c>
    </row>
    <row r="57" spans="2:6" ht="12.5">
      <c r="B57" s="114">
        <v>45538.471550925926</v>
      </c>
      <c r="C57" s="100">
        <v>625</v>
      </c>
      <c r="D57" s="101">
        <v>16.97</v>
      </c>
      <c r="E57" s="98">
        <v>10606.25</v>
      </c>
      <c r="F57" s="101" t="s">
        <v>12</v>
      </c>
    </row>
    <row r="58" spans="2:6" ht="12.5">
      <c r="B58" s="114">
        <v>45538.485173611109</v>
      </c>
      <c r="C58" s="100">
        <v>264</v>
      </c>
      <c r="D58" s="115">
        <v>16.95</v>
      </c>
      <c r="E58" s="98">
        <v>4474.8</v>
      </c>
      <c r="F58" s="101" t="s">
        <v>12</v>
      </c>
    </row>
    <row r="59" spans="2:6" ht="12.5">
      <c r="B59" s="114">
        <v>45538.485173611109</v>
      </c>
      <c r="C59" s="100">
        <v>267</v>
      </c>
      <c r="D59" s="115">
        <v>16.95</v>
      </c>
      <c r="E59" s="98">
        <v>4525.6499999999996</v>
      </c>
      <c r="F59" s="101" t="s">
        <v>12</v>
      </c>
    </row>
    <row r="60" spans="2:6" ht="12.5">
      <c r="B60" s="114">
        <v>45538.485173611109</v>
      </c>
      <c r="C60" s="100">
        <v>614</v>
      </c>
      <c r="D60" s="115">
        <v>16.95</v>
      </c>
      <c r="E60" s="98">
        <v>10407.299999999999</v>
      </c>
      <c r="F60" s="101" t="s">
        <v>12</v>
      </c>
    </row>
    <row r="61" spans="2:6" ht="12.5">
      <c r="B61" s="114">
        <v>45538.485173611109</v>
      </c>
      <c r="C61" s="100">
        <v>264</v>
      </c>
      <c r="D61" s="115">
        <v>16.95</v>
      </c>
      <c r="E61" s="98">
        <v>4474.8</v>
      </c>
      <c r="F61" s="101" t="s">
        <v>12</v>
      </c>
    </row>
    <row r="62" spans="2:6" ht="12.5">
      <c r="B62" s="114">
        <v>45538.493078703701</v>
      </c>
      <c r="C62" s="100">
        <v>93</v>
      </c>
      <c r="D62" s="115">
        <v>16.95</v>
      </c>
      <c r="E62" s="98">
        <v>1576.35</v>
      </c>
      <c r="F62" s="101" t="s">
        <v>12</v>
      </c>
    </row>
    <row r="63" spans="2:6" ht="12.5">
      <c r="B63" s="114">
        <v>45538.493773148148</v>
      </c>
      <c r="C63" s="100">
        <v>175</v>
      </c>
      <c r="D63" s="115">
        <v>16.95</v>
      </c>
      <c r="E63" s="98">
        <v>2966.25</v>
      </c>
      <c r="F63" s="101" t="s">
        <v>12</v>
      </c>
    </row>
    <row r="64" spans="2:6" ht="12.5">
      <c r="B64" s="114">
        <v>45538.497106481482</v>
      </c>
      <c r="C64" s="100">
        <v>296</v>
      </c>
      <c r="D64" s="115">
        <v>16.95</v>
      </c>
      <c r="E64" s="98">
        <v>5017.2</v>
      </c>
      <c r="F64" s="101" t="s">
        <v>12</v>
      </c>
    </row>
    <row r="65" spans="2:6" ht="12.5">
      <c r="B65" s="114">
        <v>45538.499606481484</v>
      </c>
      <c r="C65" s="100">
        <v>281</v>
      </c>
      <c r="D65" s="115">
        <v>16.95</v>
      </c>
      <c r="E65" s="98">
        <v>4762.95</v>
      </c>
      <c r="F65" s="101" t="s">
        <v>12</v>
      </c>
    </row>
    <row r="66" spans="2:6" ht="12.5">
      <c r="B66" s="114">
        <v>45538.513773148145</v>
      </c>
      <c r="C66" s="100">
        <v>150</v>
      </c>
      <c r="D66" s="115">
        <v>16.87</v>
      </c>
      <c r="E66" s="98">
        <v>2530.5</v>
      </c>
      <c r="F66" s="101" t="s">
        <v>12</v>
      </c>
    </row>
    <row r="67" spans="2:6" ht="12.5">
      <c r="B67" s="114">
        <v>45538.513773148145</v>
      </c>
      <c r="C67" s="100">
        <v>125</v>
      </c>
      <c r="D67" s="115">
        <v>16.87</v>
      </c>
      <c r="E67" s="98">
        <v>2108.75</v>
      </c>
      <c r="F67" s="101" t="s">
        <v>12</v>
      </c>
    </row>
    <row r="68" spans="2:6" ht="12.5">
      <c r="B68" s="114">
        <v>45538.517337962963</v>
      </c>
      <c r="C68" s="100">
        <v>311</v>
      </c>
      <c r="D68" s="115">
        <v>16.88</v>
      </c>
      <c r="E68" s="98">
        <v>5249.6799999999994</v>
      </c>
      <c r="F68" s="101" t="s">
        <v>12</v>
      </c>
    </row>
    <row r="69" spans="2:6" ht="12.5">
      <c r="B69" s="114">
        <v>45538.517962962964</v>
      </c>
      <c r="C69" s="100">
        <v>850</v>
      </c>
      <c r="D69" s="115">
        <v>16.87</v>
      </c>
      <c r="E69" s="98">
        <v>14339.5</v>
      </c>
      <c r="F69" s="101" t="s">
        <v>12</v>
      </c>
    </row>
    <row r="70" spans="2:6" ht="12.5">
      <c r="B70" s="114">
        <v>45538.532071759262</v>
      </c>
      <c r="C70" s="100">
        <v>540</v>
      </c>
      <c r="D70" s="115">
        <v>16.829999999999998</v>
      </c>
      <c r="E70" s="98">
        <v>9088.1999999999989</v>
      </c>
      <c r="F70" s="101" t="s">
        <v>12</v>
      </c>
    </row>
    <row r="71" spans="2:6" ht="12.5">
      <c r="B71" s="114">
        <v>45538.532071759262</v>
      </c>
      <c r="C71" s="100">
        <v>1000</v>
      </c>
      <c r="D71" s="115">
        <v>16.829999999999998</v>
      </c>
      <c r="E71" s="98">
        <v>16830</v>
      </c>
      <c r="F71" s="101" t="s">
        <v>12</v>
      </c>
    </row>
    <row r="72" spans="2:6" ht="12.5">
      <c r="B72" s="114">
        <v>45538.537638888891</v>
      </c>
      <c r="C72" s="100">
        <v>1000</v>
      </c>
      <c r="D72" s="115">
        <v>16.809999999999999</v>
      </c>
      <c r="E72" s="98">
        <v>16810</v>
      </c>
      <c r="F72" s="101" t="s">
        <v>12</v>
      </c>
    </row>
    <row r="73" spans="2:6" ht="12.5">
      <c r="B73" s="114">
        <v>45538.545266203706</v>
      </c>
      <c r="C73" s="100">
        <v>52</v>
      </c>
      <c r="D73" s="115">
        <v>16.829999999999998</v>
      </c>
      <c r="E73" s="98">
        <v>875.15999999999985</v>
      </c>
      <c r="F73" s="101" t="s">
        <v>12</v>
      </c>
    </row>
    <row r="74" spans="2:6" ht="12.5">
      <c r="B74" s="114">
        <v>45538.545266203706</v>
      </c>
      <c r="C74" s="100">
        <v>360</v>
      </c>
      <c r="D74" s="115">
        <v>16.829999999999998</v>
      </c>
      <c r="E74" s="98">
        <v>6058.7999999999993</v>
      </c>
      <c r="F74" s="101" t="s">
        <v>12</v>
      </c>
    </row>
    <row r="75" spans="2:6" ht="12.5">
      <c r="B75" s="114">
        <v>45538.552847222221</v>
      </c>
      <c r="C75" s="100">
        <v>314</v>
      </c>
      <c r="D75" s="115">
        <v>16.88</v>
      </c>
      <c r="E75" s="98">
        <v>5300.32</v>
      </c>
      <c r="F75" s="101" t="s">
        <v>12</v>
      </c>
    </row>
    <row r="76" spans="2:6" ht="12.5">
      <c r="B76" s="114">
        <v>45538.557743055557</v>
      </c>
      <c r="C76" s="100">
        <v>5</v>
      </c>
      <c r="D76" s="115">
        <v>16.88</v>
      </c>
      <c r="E76" s="98">
        <v>84.399999999999991</v>
      </c>
      <c r="F76" s="101" t="s">
        <v>12</v>
      </c>
    </row>
    <row r="77" spans="2:6" ht="12.5">
      <c r="B77" s="114">
        <v>45538.558611111112</v>
      </c>
      <c r="C77" s="100">
        <v>271</v>
      </c>
      <c r="D77" s="115">
        <v>16.88</v>
      </c>
      <c r="E77" s="98">
        <v>4574.4799999999996</v>
      </c>
      <c r="F77" s="101" t="s">
        <v>12</v>
      </c>
    </row>
    <row r="78" spans="2:6" ht="12.5">
      <c r="B78" s="114">
        <v>45538.558611111112</v>
      </c>
      <c r="C78" s="100">
        <v>527</v>
      </c>
      <c r="D78" s="115">
        <v>16.88</v>
      </c>
      <c r="E78" s="98">
        <v>8895.76</v>
      </c>
      <c r="F78" s="101" t="s">
        <v>12</v>
      </c>
    </row>
    <row r="79" spans="2:6" ht="12.5">
      <c r="B79" s="114">
        <v>45538.582291666666</v>
      </c>
      <c r="C79" s="100">
        <v>5</v>
      </c>
      <c r="D79" s="115">
        <v>16.88</v>
      </c>
      <c r="E79" s="98">
        <v>84.399999999999991</v>
      </c>
      <c r="F79" s="101" t="s">
        <v>12</v>
      </c>
    </row>
    <row r="80" spans="2:6" ht="12.5">
      <c r="B80" s="114">
        <v>45538.582291666666</v>
      </c>
      <c r="C80" s="100">
        <v>11</v>
      </c>
      <c r="D80" s="115">
        <v>16.88</v>
      </c>
      <c r="E80" s="98">
        <v>185.67999999999998</v>
      </c>
      <c r="F80" s="101" t="s">
        <v>12</v>
      </c>
    </row>
    <row r="81" spans="2:6" ht="12.5">
      <c r="B81" s="114">
        <v>45538.582569444443</v>
      </c>
      <c r="C81" s="100">
        <v>312</v>
      </c>
      <c r="D81" s="115">
        <v>16.88</v>
      </c>
      <c r="E81" s="98">
        <v>5266.5599999999995</v>
      </c>
      <c r="F81" s="101" t="s">
        <v>12</v>
      </c>
    </row>
    <row r="82" spans="2:6" ht="12.5">
      <c r="B82" s="114">
        <v>45538.582569444443</v>
      </c>
      <c r="C82" s="100">
        <v>801</v>
      </c>
      <c r="D82" s="115">
        <v>16.88</v>
      </c>
      <c r="E82" s="98">
        <v>13520.88</v>
      </c>
      <c r="F82" s="101" t="s">
        <v>12</v>
      </c>
    </row>
    <row r="83" spans="2:6" ht="12.5">
      <c r="B83" s="114">
        <v>45538.582569444443</v>
      </c>
      <c r="C83" s="100">
        <v>614</v>
      </c>
      <c r="D83" s="115">
        <v>16.88</v>
      </c>
      <c r="E83" s="98">
        <v>10364.32</v>
      </c>
      <c r="F83" s="101" t="s">
        <v>12</v>
      </c>
    </row>
    <row r="84" spans="2:6" ht="12.5">
      <c r="B84" s="114">
        <v>45538.597326388888</v>
      </c>
      <c r="C84" s="100">
        <v>2</v>
      </c>
      <c r="D84" s="115">
        <v>16.88</v>
      </c>
      <c r="E84" s="98">
        <v>33.76</v>
      </c>
      <c r="F84" s="101" t="s">
        <v>12</v>
      </c>
    </row>
    <row r="85" spans="2:6" ht="12.5">
      <c r="B85" s="114">
        <v>45538.597326388888</v>
      </c>
      <c r="C85" s="100">
        <v>13</v>
      </c>
      <c r="D85" s="115">
        <v>16.88</v>
      </c>
      <c r="E85" s="98">
        <v>219.44</v>
      </c>
      <c r="F85" s="101" t="s">
        <v>12</v>
      </c>
    </row>
    <row r="86" spans="2:6" ht="12.5">
      <c r="B86" s="114">
        <v>45538.597326388888</v>
      </c>
      <c r="C86" s="100">
        <v>563</v>
      </c>
      <c r="D86" s="115">
        <v>16.88</v>
      </c>
      <c r="E86" s="98">
        <v>9503.4399999999987</v>
      </c>
      <c r="F86" s="101" t="s">
        <v>12</v>
      </c>
    </row>
    <row r="87" spans="2:6" ht="12.5">
      <c r="B87" s="114">
        <v>45538.597326388888</v>
      </c>
      <c r="C87" s="100">
        <v>261</v>
      </c>
      <c r="D87" s="115">
        <v>16.88</v>
      </c>
      <c r="E87" s="98">
        <v>4405.6799999999994</v>
      </c>
      <c r="F87" s="101" t="s">
        <v>12</v>
      </c>
    </row>
    <row r="88" spans="2:6" ht="12.5">
      <c r="B88" s="114">
        <v>45538.597326388888</v>
      </c>
      <c r="C88" s="100">
        <v>5</v>
      </c>
      <c r="D88" s="115">
        <v>16.88</v>
      </c>
      <c r="E88" s="98">
        <v>84.399999999999991</v>
      </c>
      <c r="F88" s="101" t="s">
        <v>12</v>
      </c>
    </row>
    <row r="89" spans="2:6" ht="12.5">
      <c r="B89" s="114">
        <v>45538.597326388888</v>
      </c>
      <c r="C89" s="100">
        <v>57</v>
      </c>
      <c r="D89" s="115">
        <v>16.89</v>
      </c>
      <c r="E89" s="98">
        <v>962.73</v>
      </c>
      <c r="F89" s="101" t="s">
        <v>12</v>
      </c>
    </row>
    <row r="90" spans="2:6" ht="12.5">
      <c r="B90" s="114">
        <v>45538.597326388888</v>
      </c>
      <c r="C90" s="100">
        <v>261</v>
      </c>
      <c r="D90" s="115">
        <v>16.89</v>
      </c>
      <c r="E90" s="98">
        <v>4408.29</v>
      </c>
      <c r="F90" s="101" t="s">
        <v>12</v>
      </c>
    </row>
    <row r="91" spans="2:6" ht="12.5">
      <c r="B91" s="114">
        <v>45538.610729166663</v>
      </c>
      <c r="C91" s="100">
        <v>67</v>
      </c>
      <c r="D91" s="115">
        <v>16.87</v>
      </c>
      <c r="E91" s="98">
        <v>1130.29</v>
      </c>
      <c r="F91" s="101" t="s">
        <v>12</v>
      </c>
    </row>
    <row r="92" spans="2:6" ht="12.5">
      <c r="B92" s="114">
        <v>45538.610729166663</v>
      </c>
      <c r="C92" s="100">
        <v>94</v>
      </c>
      <c r="D92" s="115">
        <v>16.87</v>
      </c>
      <c r="E92" s="98">
        <v>1585.7800000000002</v>
      </c>
      <c r="F92" s="101" t="s">
        <v>12</v>
      </c>
    </row>
    <row r="93" spans="2:6" ht="12.5">
      <c r="B93" s="114">
        <v>45538.611145833333</v>
      </c>
      <c r="C93" s="100">
        <v>174</v>
      </c>
      <c r="D93" s="115">
        <v>16.850000000000001</v>
      </c>
      <c r="E93" s="98">
        <v>2931.9</v>
      </c>
      <c r="F93" s="101" t="s">
        <v>12</v>
      </c>
    </row>
    <row r="94" spans="2:6" ht="12.5">
      <c r="B94" s="114">
        <v>45538.611145833333</v>
      </c>
      <c r="C94" s="100">
        <v>42</v>
      </c>
      <c r="D94" s="115">
        <v>16.850000000000001</v>
      </c>
      <c r="E94" s="98">
        <v>707.7</v>
      </c>
      <c r="F94" s="101" t="s">
        <v>12</v>
      </c>
    </row>
    <row r="95" spans="2:6" ht="12.5">
      <c r="B95" s="114">
        <v>45538.611145833333</v>
      </c>
      <c r="C95" s="100">
        <v>40</v>
      </c>
      <c r="D95" s="115">
        <v>16.850000000000001</v>
      </c>
      <c r="E95" s="98">
        <v>674</v>
      </c>
      <c r="F95" s="101" t="s">
        <v>12</v>
      </c>
    </row>
    <row r="96" spans="2:6" ht="12.5">
      <c r="B96" s="114">
        <v>45538.611145833333</v>
      </c>
      <c r="C96" s="100">
        <v>269</v>
      </c>
      <c r="D96" s="115">
        <v>16.850000000000001</v>
      </c>
      <c r="E96" s="98">
        <v>4532.6500000000005</v>
      </c>
      <c r="F96" s="101" t="s">
        <v>12</v>
      </c>
    </row>
    <row r="97" spans="2:6" ht="12.5">
      <c r="B97" s="114">
        <v>45538.611145833333</v>
      </c>
      <c r="C97" s="100">
        <v>275</v>
      </c>
      <c r="D97" s="115">
        <v>16.850000000000001</v>
      </c>
      <c r="E97" s="98">
        <v>4633.75</v>
      </c>
      <c r="F97" s="101" t="s">
        <v>12</v>
      </c>
    </row>
    <row r="98" spans="2:6" ht="12.5">
      <c r="B98" s="114">
        <v>45538.611145833333</v>
      </c>
      <c r="C98" s="100">
        <v>46</v>
      </c>
      <c r="D98" s="115">
        <v>16.850000000000001</v>
      </c>
      <c r="E98" s="98">
        <v>775.1</v>
      </c>
      <c r="F98" s="101" t="s">
        <v>12</v>
      </c>
    </row>
    <row r="99" spans="2:6" ht="12.5">
      <c r="B99" s="114">
        <v>45538.616446759261</v>
      </c>
      <c r="C99" s="100">
        <v>265</v>
      </c>
      <c r="D99" s="115">
        <v>16.850000000000001</v>
      </c>
      <c r="E99" s="98">
        <v>4465.25</v>
      </c>
      <c r="F99" s="101" t="s">
        <v>12</v>
      </c>
    </row>
    <row r="100" spans="2:6" ht="12.5">
      <c r="B100" s="114">
        <v>45538.619212962964</v>
      </c>
      <c r="C100" s="100">
        <v>273</v>
      </c>
      <c r="D100" s="115">
        <v>16.84</v>
      </c>
      <c r="E100" s="98">
        <v>4597.32</v>
      </c>
      <c r="F100" s="101" t="s">
        <v>12</v>
      </c>
    </row>
    <row r="101" spans="2:6" ht="12.5">
      <c r="B101" s="114">
        <v>45538.622708333336</v>
      </c>
      <c r="C101" s="100">
        <v>265</v>
      </c>
      <c r="D101" s="115">
        <v>16.690000000000001</v>
      </c>
      <c r="E101" s="98">
        <v>4422.8500000000004</v>
      </c>
      <c r="F101" s="101" t="s">
        <v>12</v>
      </c>
    </row>
    <row r="102" spans="2:6" ht="12.5">
      <c r="B102" s="114">
        <v>45538.622708333336</v>
      </c>
      <c r="C102" s="100">
        <v>267</v>
      </c>
      <c r="D102" s="115">
        <v>16.7</v>
      </c>
      <c r="E102" s="98">
        <v>4458.8999999999996</v>
      </c>
      <c r="F102" s="101" t="s">
        <v>12</v>
      </c>
    </row>
    <row r="103" spans="2:6" ht="12.5">
      <c r="B103" s="114">
        <v>45538.622708333336</v>
      </c>
      <c r="C103" s="100">
        <v>274</v>
      </c>
      <c r="D103" s="115">
        <v>16.7</v>
      </c>
      <c r="E103" s="98">
        <v>4575.8</v>
      </c>
      <c r="F103" s="101" t="s">
        <v>12</v>
      </c>
    </row>
    <row r="104" spans="2:6" ht="12.5">
      <c r="B104" s="114">
        <v>45538.630578703705</v>
      </c>
      <c r="C104" s="100">
        <v>102</v>
      </c>
      <c r="D104" s="115">
        <v>16.760000000000002</v>
      </c>
      <c r="E104" s="98">
        <v>1709.5200000000002</v>
      </c>
      <c r="F104" s="101" t="s">
        <v>12</v>
      </c>
    </row>
    <row r="105" spans="2:6" ht="12.5">
      <c r="B105" s="114">
        <v>45538.630578703705</v>
      </c>
      <c r="C105" s="100">
        <v>192</v>
      </c>
      <c r="D105" s="115">
        <v>16.760000000000002</v>
      </c>
      <c r="E105" s="98">
        <v>3217.92</v>
      </c>
      <c r="F105" s="101" t="s">
        <v>12</v>
      </c>
    </row>
    <row r="106" spans="2:6" ht="12.5">
      <c r="B106" s="114">
        <v>45538.632187499999</v>
      </c>
      <c r="C106" s="100">
        <v>139</v>
      </c>
      <c r="D106" s="115">
        <v>16.73</v>
      </c>
      <c r="E106" s="98">
        <v>2325.4700000000003</v>
      </c>
      <c r="F106" s="101" t="s">
        <v>12</v>
      </c>
    </row>
    <row r="107" spans="2:6" ht="12.5">
      <c r="B107" s="114">
        <v>45538.632187499999</v>
      </c>
      <c r="C107" s="100">
        <v>167</v>
      </c>
      <c r="D107" s="115">
        <v>16.73</v>
      </c>
      <c r="E107" s="98">
        <v>2793.91</v>
      </c>
      <c r="F107" s="101" t="s">
        <v>12</v>
      </c>
    </row>
    <row r="108" spans="2:6" ht="12.5">
      <c r="B108" s="114">
        <v>45538.636666666665</v>
      </c>
      <c r="C108" s="100">
        <v>1747</v>
      </c>
      <c r="D108" s="115">
        <v>16.71</v>
      </c>
      <c r="E108" s="98">
        <v>29192.370000000003</v>
      </c>
      <c r="F108" s="101" t="s">
        <v>12</v>
      </c>
    </row>
    <row r="109" spans="2:6" ht="12.5">
      <c r="B109" s="114">
        <v>45538.636666666665</v>
      </c>
      <c r="C109" s="100">
        <v>253</v>
      </c>
      <c r="D109" s="115">
        <v>16.71</v>
      </c>
      <c r="E109" s="98">
        <v>4227.63</v>
      </c>
      <c r="F109" s="101" t="s">
        <v>12</v>
      </c>
    </row>
    <row r="110" spans="2:6" ht="12.5">
      <c r="B110" s="114">
        <v>45538.636979166666</v>
      </c>
      <c r="C110" s="100">
        <v>2</v>
      </c>
      <c r="D110" s="115">
        <v>16.690000000000001</v>
      </c>
      <c r="E110" s="98">
        <v>33.380000000000003</v>
      </c>
      <c r="F110" s="101" t="s">
        <v>12</v>
      </c>
    </row>
    <row r="111" spans="2:6" ht="12.5">
      <c r="B111" s="114">
        <v>45538.636979166666</v>
      </c>
      <c r="C111" s="100">
        <v>321</v>
      </c>
      <c r="D111" s="115">
        <v>16.690000000000001</v>
      </c>
      <c r="E111" s="98">
        <v>5357.4900000000007</v>
      </c>
      <c r="F111" s="101" t="s">
        <v>12</v>
      </c>
    </row>
    <row r="112" spans="2:6" ht="12.5">
      <c r="B112" s="114">
        <v>45538.646643518521</v>
      </c>
      <c r="C112" s="100">
        <v>16</v>
      </c>
      <c r="D112" s="115">
        <v>16.739999999999998</v>
      </c>
      <c r="E112" s="98">
        <v>267.83999999999997</v>
      </c>
      <c r="F112" s="101" t="s">
        <v>12</v>
      </c>
    </row>
    <row r="113" spans="2:6" ht="12.5">
      <c r="B113" s="114">
        <v>45538.646643518521</v>
      </c>
      <c r="C113" s="100">
        <v>250</v>
      </c>
      <c r="D113" s="115">
        <v>16.739999999999998</v>
      </c>
      <c r="E113" s="98">
        <v>4185</v>
      </c>
      <c r="F113" s="101" t="s">
        <v>12</v>
      </c>
    </row>
    <row r="114" spans="2:6" ht="12.5">
      <c r="B114" s="114">
        <v>45538.646678240744</v>
      </c>
      <c r="C114" s="100">
        <v>265</v>
      </c>
      <c r="D114" s="115">
        <v>16.73</v>
      </c>
      <c r="E114" s="98">
        <v>4433.45</v>
      </c>
      <c r="F114" s="101" t="s">
        <v>12</v>
      </c>
    </row>
    <row r="115" spans="2:6" ht="12.5">
      <c r="B115" s="114">
        <v>45538.650682870371</v>
      </c>
      <c r="C115" s="100">
        <v>177</v>
      </c>
      <c r="D115" s="115">
        <v>16.7</v>
      </c>
      <c r="E115" s="98">
        <v>2955.9</v>
      </c>
      <c r="F115" s="101" t="s">
        <v>12</v>
      </c>
    </row>
    <row r="116" spans="2:6" ht="12.5">
      <c r="B116" s="114">
        <v>45538.650682870371</v>
      </c>
      <c r="C116" s="100">
        <v>824</v>
      </c>
      <c r="D116" s="115">
        <v>16.7</v>
      </c>
      <c r="E116" s="98">
        <v>13760.8</v>
      </c>
      <c r="F116" s="101" t="s">
        <v>12</v>
      </c>
    </row>
    <row r="117" spans="2:6" ht="12.5">
      <c r="B117" s="114">
        <v>45538.650682870371</v>
      </c>
      <c r="C117" s="100">
        <v>105</v>
      </c>
      <c r="D117" s="115">
        <v>16.7</v>
      </c>
      <c r="E117" s="98">
        <v>1753.5</v>
      </c>
      <c r="F117" s="101" t="s">
        <v>12</v>
      </c>
    </row>
    <row r="118" spans="2:6" ht="12.5">
      <c r="B118" s="114">
        <v>45538.650682870371</v>
      </c>
      <c r="C118" s="100">
        <v>288</v>
      </c>
      <c r="D118" s="115">
        <v>16.7</v>
      </c>
      <c r="E118" s="98">
        <v>4809.5999999999995</v>
      </c>
      <c r="F118" s="101" t="s">
        <v>12</v>
      </c>
    </row>
    <row r="119" spans="2:6" ht="12.5">
      <c r="B119" s="114">
        <v>45538.653599537036</v>
      </c>
      <c r="C119" s="100">
        <v>288</v>
      </c>
      <c r="D119" s="115">
        <v>16.690000000000001</v>
      </c>
      <c r="E119" s="98">
        <v>4806.72</v>
      </c>
      <c r="F119" s="101" t="s">
        <v>12</v>
      </c>
    </row>
    <row r="120" spans="2:6" ht="12.5">
      <c r="B120" s="114">
        <v>45538.657789351855</v>
      </c>
      <c r="C120" s="100">
        <v>321</v>
      </c>
      <c r="D120" s="115">
        <v>16.68</v>
      </c>
      <c r="E120" s="98">
        <v>5354.28</v>
      </c>
      <c r="F120" s="101" t="s">
        <v>12</v>
      </c>
    </row>
    <row r="121" spans="2:6" ht="12.5">
      <c r="B121" s="114">
        <v>45538.657789351855</v>
      </c>
      <c r="C121" s="100">
        <v>267</v>
      </c>
      <c r="D121" s="115">
        <v>16.690000000000001</v>
      </c>
      <c r="E121" s="98">
        <v>4456.2300000000005</v>
      </c>
      <c r="F121" s="101" t="s">
        <v>12</v>
      </c>
    </row>
    <row r="122" spans="2:6" ht="12.5">
      <c r="B122" s="114">
        <v>45538.657789351855</v>
      </c>
      <c r="C122" s="100">
        <v>269</v>
      </c>
      <c r="D122" s="115">
        <v>16.690000000000001</v>
      </c>
      <c r="E122" s="98">
        <v>4489.6100000000006</v>
      </c>
      <c r="F122" s="101" t="s">
        <v>12</v>
      </c>
    </row>
    <row r="123" spans="2:6" ht="12.5">
      <c r="B123" s="114">
        <v>45538.657789351855</v>
      </c>
      <c r="C123" s="100">
        <v>268</v>
      </c>
      <c r="D123" s="115">
        <v>16.690000000000001</v>
      </c>
      <c r="E123" s="98">
        <v>4472.92</v>
      </c>
      <c r="F123" s="101" t="s">
        <v>12</v>
      </c>
    </row>
    <row r="124" spans="2:6" ht="12.5">
      <c r="B124" s="114">
        <v>45538.657789351855</v>
      </c>
      <c r="C124" s="100">
        <v>272</v>
      </c>
      <c r="D124" s="115">
        <v>16.690000000000001</v>
      </c>
      <c r="E124" s="98">
        <v>4539.68</v>
      </c>
      <c r="F124" s="101" t="s">
        <v>12</v>
      </c>
    </row>
    <row r="125" spans="2:6" ht="12.5">
      <c r="B125" s="114">
        <v>45538.659745370373</v>
      </c>
      <c r="C125" s="100">
        <v>277</v>
      </c>
      <c r="D125" s="115">
        <v>16.66</v>
      </c>
      <c r="E125" s="98">
        <v>4614.82</v>
      </c>
      <c r="F125" s="101" t="s">
        <v>12</v>
      </c>
    </row>
    <row r="126" spans="2:6" ht="12.5">
      <c r="B126" s="114">
        <v>45538.663668981484</v>
      </c>
      <c r="C126" s="100">
        <v>589</v>
      </c>
      <c r="D126" s="115">
        <v>16.649999999999999</v>
      </c>
      <c r="E126" s="98">
        <v>9806.8499999999985</v>
      </c>
      <c r="F126" s="101" t="s">
        <v>12</v>
      </c>
    </row>
    <row r="127" spans="2:6" ht="12.5">
      <c r="B127" s="114">
        <v>45538.663668981484</v>
      </c>
      <c r="C127" s="100">
        <v>286</v>
      </c>
      <c r="D127" s="115">
        <v>16.649999999999999</v>
      </c>
      <c r="E127" s="98">
        <v>4761.8999999999996</v>
      </c>
      <c r="F127" s="101" t="s">
        <v>12</v>
      </c>
    </row>
    <row r="128" spans="2:6" ht="12.5">
      <c r="B128" s="114">
        <v>45538.663668981484</v>
      </c>
      <c r="C128" s="100">
        <v>125</v>
      </c>
      <c r="D128" s="115">
        <v>16.649999999999999</v>
      </c>
      <c r="E128" s="98">
        <v>2081.25</v>
      </c>
      <c r="F128" s="101" t="s">
        <v>12</v>
      </c>
    </row>
    <row r="129" spans="2:6" ht="12.5">
      <c r="B129" s="114">
        <v>45538.664097222223</v>
      </c>
      <c r="C129" s="100">
        <v>875</v>
      </c>
      <c r="D129" s="115">
        <v>16.64</v>
      </c>
      <c r="E129" s="98">
        <v>14560</v>
      </c>
      <c r="F129" s="101" t="s">
        <v>12</v>
      </c>
    </row>
    <row r="130" spans="2:6" ht="12.5">
      <c r="B130" s="114">
        <v>45538.664097222223</v>
      </c>
      <c r="C130" s="100">
        <v>125</v>
      </c>
      <c r="D130" s="115">
        <v>16.64</v>
      </c>
      <c r="E130" s="98">
        <v>2080</v>
      </c>
      <c r="F130" s="101" t="s">
        <v>12</v>
      </c>
    </row>
    <row r="131" spans="2:6" ht="12.5">
      <c r="B131" s="114">
        <v>45538.664131944446</v>
      </c>
      <c r="C131" s="100">
        <v>199</v>
      </c>
      <c r="D131" s="115">
        <v>16.62</v>
      </c>
      <c r="E131" s="98">
        <v>3307.38</v>
      </c>
      <c r="F131" s="101" t="s">
        <v>12</v>
      </c>
    </row>
    <row r="132" spans="2:6" ht="12.5">
      <c r="B132" s="114">
        <v>45538.664131944446</v>
      </c>
      <c r="C132" s="100">
        <v>444</v>
      </c>
      <c r="D132" s="115">
        <v>16.62</v>
      </c>
      <c r="E132" s="98">
        <v>7379.2800000000007</v>
      </c>
      <c r="F132" s="101" t="s">
        <v>12</v>
      </c>
    </row>
    <row r="133" spans="2:6" ht="12.5">
      <c r="B133" s="114">
        <v>45538.666678240741</v>
      </c>
      <c r="C133" s="100">
        <v>290</v>
      </c>
      <c r="D133" s="115">
        <v>16.64</v>
      </c>
      <c r="E133" s="98">
        <v>4825.6000000000004</v>
      </c>
      <c r="F133" s="101" t="s">
        <v>12</v>
      </c>
    </row>
    <row r="134" spans="2:6" ht="12.5">
      <c r="B134" s="114">
        <v>45538.666724537034</v>
      </c>
      <c r="C134" s="100">
        <v>328</v>
      </c>
      <c r="D134" s="115">
        <v>16.62</v>
      </c>
      <c r="E134" s="98">
        <v>5451.3600000000006</v>
      </c>
      <c r="F134" s="101" t="s">
        <v>12</v>
      </c>
    </row>
    <row r="135" spans="2:6" ht="12.5">
      <c r="B135" s="114">
        <v>45538.666724537034</v>
      </c>
      <c r="C135" s="100">
        <v>302</v>
      </c>
      <c r="D135" s="115">
        <v>16.62</v>
      </c>
      <c r="E135" s="98">
        <v>5019.2400000000007</v>
      </c>
      <c r="F135" s="101" t="s">
        <v>12</v>
      </c>
    </row>
    <row r="136" spans="2:6" ht="12.5">
      <c r="B136" s="114">
        <v>45538.668402777781</v>
      </c>
      <c r="C136" s="100">
        <v>125</v>
      </c>
      <c r="D136" s="115">
        <v>16.57</v>
      </c>
      <c r="E136" s="98">
        <v>2071.25</v>
      </c>
      <c r="F136" s="101" t="s">
        <v>12</v>
      </c>
    </row>
    <row r="137" spans="2:6" ht="12.5">
      <c r="B137" s="114">
        <v>45538.668402777781</v>
      </c>
      <c r="C137" s="100">
        <v>433</v>
      </c>
      <c r="D137" s="115">
        <v>16.57</v>
      </c>
      <c r="E137" s="98">
        <v>7174.81</v>
      </c>
      <c r="F137" s="101" t="s">
        <v>12</v>
      </c>
    </row>
    <row r="138" spans="2:6" ht="12.5">
      <c r="B138" s="114">
        <v>45538.668402777781</v>
      </c>
      <c r="C138" s="100">
        <v>344</v>
      </c>
      <c r="D138" s="115">
        <v>16.57</v>
      </c>
      <c r="E138" s="98">
        <v>5700.08</v>
      </c>
      <c r="F138" s="101" t="s">
        <v>12</v>
      </c>
    </row>
    <row r="139" spans="2:6" ht="12.5">
      <c r="B139" s="114">
        <v>45538.669120370374</v>
      </c>
      <c r="C139" s="100">
        <v>166</v>
      </c>
      <c r="D139" s="115">
        <v>16.54</v>
      </c>
      <c r="E139" s="98">
        <v>2745.64</v>
      </c>
      <c r="F139" s="101" t="s">
        <v>12</v>
      </c>
    </row>
    <row r="140" spans="2:6" ht="12.5">
      <c r="B140" s="114">
        <v>45538.669120370374</v>
      </c>
      <c r="C140" s="100">
        <v>135</v>
      </c>
      <c r="D140" s="115">
        <v>16.54</v>
      </c>
      <c r="E140" s="98">
        <v>2232.9</v>
      </c>
      <c r="F140" s="101" t="s">
        <v>12</v>
      </c>
    </row>
    <row r="141" spans="2:6" ht="12.5">
      <c r="B141" s="114">
        <v>45538.67224537037</v>
      </c>
      <c r="C141" s="100">
        <v>43</v>
      </c>
      <c r="D141" s="115">
        <v>16.59</v>
      </c>
      <c r="E141" s="98">
        <v>713.37</v>
      </c>
      <c r="F141" s="101" t="s">
        <v>12</v>
      </c>
    </row>
    <row r="142" spans="2:6" ht="12.5">
      <c r="B142" s="114">
        <v>45538.67224537037</v>
      </c>
      <c r="C142" s="100">
        <v>102</v>
      </c>
      <c r="D142" s="115">
        <v>16.59</v>
      </c>
      <c r="E142" s="98">
        <v>1692.18</v>
      </c>
      <c r="F142" s="101" t="s">
        <v>12</v>
      </c>
    </row>
    <row r="143" spans="2:6" ht="12.5">
      <c r="B143" s="114">
        <v>45538.67224537037</v>
      </c>
      <c r="C143" s="100">
        <v>258</v>
      </c>
      <c r="D143" s="115">
        <v>16.59</v>
      </c>
      <c r="E143" s="98">
        <v>4280.22</v>
      </c>
      <c r="F143" s="101" t="s">
        <v>12</v>
      </c>
    </row>
    <row r="144" spans="2:6" ht="12.5">
      <c r="B144" s="114">
        <v>45538.67224537037</v>
      </c>
      <c r="C144" s="100">
        <v>74</v>
      </c>
      <c r="D144" s="115">
        <v>16.59</v>
      </c>
      <c r="E144" s="98">
        <v>1227.6600000000001</v>
      </c>
      <c r="F144" s="101" t="s">
        <v>12</v>
      </c>
    </row>
    <row r="145" spans="2:6" ht="12.5">
      <c r="B145" s="114">
        <v>45538.67224537037</v>
      </c>
      <c r="C145" s="100">
        <v>74</v>
      </c>
      <c r="D145" s="115">
        <v>16.59</v>
      </c>
      <c r="E145" s="98">
        <v>1227.6600000000001</v>
      </c>
      <c r="F145" s="101" t="s">
        <v>12</v>
      </c>
    </row>
    <row r="146" spans="2:6" ht="12.5">
      <c r="B146" s="114">
        <v>45538.67224537037</v>
      </c>
      <c r="C146" s="100">
        <v>258</v>
      </c>
      <c r="D146" s="115">
        <v>16.59</v>
      </c>
      <c r="E146" s="98">
        <v>4280.22</v>
      </c>
      <c r="F146" s="101" t="s">
        <v>12</v>
      </c>
    </row>
    <row r="147" spans="2:6" ht="12.5">
      <c r="B147" s="114">
        <v>45538.675266203703</v>
      </c>
      <c r="C147" s="100">
        <v>383</v>
      </c>
      <c r="D147" s="115">
        <v>16.59</v>
      </c>
      <c r="E147" s="98">
        <v>6353.97</v>
      </c>
      <c r="F147" s="101" t="s">
        <v>12</v>
      </c>
    </row>
    <row r="148" spans="2:6" ht="12.5">
      <c r="B148" s="114">
        <v>45538.675266203703</v>
      </c>
      <c r="C148" s="100">
        <v>664</v>
      </c>
      <c r="D148" s="115">
        <v>16.600000000000001</v>
      </c>
      <c r="E148" s="98">
        <v>11022.400000000001</v>
      </c>
      <c r="F148" s="101" t="s">
        <v>12</v>
      </c>
    </row>
    <row r="149" spans="2:6" ht="12.5">
      <c r="B149" s="114">
        <v>45538.682638888888</v>
      </c>
      <c r="C149" s="100">
        <v>410</v>
      </c>
      <c r="D149" s="115">
        <v>16.61</v>
      </c>
      <c r="E149" s="98">
        <v>6810.0999999999995</v>
      </c>
      <c r="F149" s="101" t="s">
        <v>12</v>
      </c>
    </row>
    <row r="150" spans="2:6" ht="12.5">
      <c r="B150" s="114">
        <v>45538.682638888888</v>
      </c>
      <c r="C150" s="100">
        <v>296</v>
      </c>
      <c r="D150" s="115">
        <v>16.61</v>
      </c>
      <c r="E150" s="98">
        <v>4916.5599999999995</v>
      </c>
      <c r="F150" s="101" t="s">
        <v>12</v>
      </c>
    </row>
    <row r="151" spans="2:6" ht="12.5">
      <c r="B151" s="114">
        <v>45538.682638888888</v>
      </c>
      <c r="C151" s="100">
        <v>397</v>
      </c>
      <c r="D151" s="115">
        <v>16.61</v>
      </c>
      <c r="E151" s="98">
        <v>6594.17</v>
      </c>
      <c r="F151" s="101" t="s">
        <v>12</v>
      </c>
    </row>
    <row r="152" spans="2:6" ht="12.5">
      <c r="B152" s="114">
        <v>45538.68409722222</v>
      </c>
      <c r="C152" s="100">
        <v>678</v>
      </c>
      <c r="D152" s="115">
        <v>16.600000000000001</v>
      </c>
      <c r="E152" s="98">
        <v>11254.800000000001</v>
      </c>
      <c r="F152" s="101" t="s">
        <v>12</v>
      </c>
    </row>
    <row r="153" spans="2:6" ht="12.5">
      <c r="B153" s="114">
        <v>45538.684201388889</v>
      </c>
      <c r="C153" s="100">
        <v>248</v>
      </c>
      <c r="D153" s="115">
        <v>16.59</v>
      </c>
      <c r="E153" s="98">
        <v>4114.32</v>
      </c>
      <c r="F153" s="101" t="s">
        <v>12</v>
      </c>
    </row>
    <row r="154" spans="2:6" ht="12.5">
      <c r="B154" s="114">
        <v>45538.687523148146</v>
      </c>
      <c r="C154" s="100">
        <v>357</v>
      </c>
      <c r="D154" s="115">
        <v>16.600000000000001</v>
      </c>
      <c r="E154" s="98">
        <v>5926.2000000000007</v>
      </c>
      <c r="F154" s="101" t="s">
        <v>12</v>
      </c>
    </row>
    <row r="155" spans="2:6" ht="12.5">
      <c r="B155" s="114">
        <v>45538.687523148146</v>
      </c>
      <c r="C155" s="100">
        <v>148</v>
      </c>
      <c r="D155" s="115">
        <v>16.600000000000001</v>
      </c>
      <c r="E155" s="98">
        <v>2456.8000000000002</v>
      </c>
      <c r="F155" s="101" t="s">
        <v>12</v>
      </c>
    </row>
    <row r="156" spans="2:6" ht="12.5">
      <c r="B156" s="114">
        <v>45538.687592592592</v>
      </c>
      <c r="C156" s="100">
        <v>7</v>
      </c>
      <c r="D156" s="115">
        <v>16.600000000000001</v>
      </c>
      <c r="E156" s="98">
        <v>116.20000000000002</v>
      </c>
      <c r="F156" s="101" t="s">
        <v>12</v>
      </c>
    </row>
    <row r="157" spans="2:6" ht="12.5">
      <c r="B157" s="114">
        <v>45538.687592592592</v>
      </c>
      <c r="C157" s="100">
        <v>97</v>
      </c>
      <c r="D157" s="115">
        <v>16.600000000000001</v>
      </c>
      <c r="E157" s="98">
        <v>1610.2</v>
      </c>
      <c r="F157" s="101" t="s">
        <v>12</v>
      </c>
    </row>
    <row r="158" spans="2:6" ht="12.5">
      <c r="B158" s="114">
        <v>45538.692199074074</v>
      </c>
      <c r="C158" s="100">
        <v>75</v>
      </c>
      <c r="D158" s="115">
        <v>16.600000000000001</v>
      </c>
      <c r="E158" s="98">
        <v>1245</v>
      </c>
      <c r="F158" s="101" t="s">
        <v>12</v>
      </c>
    </row>
    <row r="159" spans="2:6" ht="12.5">
      <c r="B159" s="114">
        <v>45538.692199074074</v>
      </c>
      <c r="C159" s="100">
        <v>172</v>
      </c>
      <c r="D159" s="115">
        <v>16.600000000000001</v>
      </c>
      <c r="E159" s="98">
        <v>2855.2000000000003</v>
      </c>
      <c r="F159" s="101" t="s">
        <v>12</v>
      </c>
    </row>
    <row r="160" spans="2:6" ht="12.5">
      <c r="B160" s="114">
        <v>45538.692199074074</v>
      </c>
      <c r="C160" s="100">
        <v>360</v>
      </c>
      <c r="D160" s="115">
        <v>16.600000000000001</v>
      </c>
      <c r="E160" s="98">
        <v>5976.0000000000009</v>
      </c>
      <c r="F160" s="101" t="s">
        <v>12</v>
      </c>
    </row>
    <row r="161" spans="2:6" ht="12.5">
      <c r="B161" s="114">
        <v>45538.692199074074</v>
      </c>
      <c r="C161" s="100">
        <v>2</v>
      </c>
      <c r="D161" s="115">
        <v>16.600000000000001</v>
      </c>
      <c r="E161" s="98">
        <v>33.200000000000003</v>
      </c>
      <c r="F161" s="101" t="s">
        <v>12</v>
      </c>
    </row>
    <row r="162" spans="2:6" ht="12.5">
      <c r="B162" s="114">
        <v>45538.692199074074</v>
      </c>
      <c r="C162" s="100">
        <v>519</v>
      </c>
      <c r="D162" s="115">
        <v>16.600000000000001</v>
      </c>
      <c r="E162" s="98">
        <v>8615.4000000000015</v>
      </c>
      <c r="F162" s="101" t="s">
        <v>12</v>
      </c>
    </row>
    <row r="163" spans="2:6" ht="12.5">
      <c r="B163" s="114">
        <v>45538.692199074074</v>
      </c>
      <c r="C163" s="100">
        <v>15</v>
      </c>
      <c r="D163" s="115">
        <v>16.600000000000001</v>
      </c>
      <c r="E163" s="98">
        <v>249.00000000000003</v>
      </c>
      <c r="F163" s="101" t="s">
        <v>12</v>
      </c>
    </row>
    <row r="164" spans="2:6" ht="12.5">
      <c r="B164" s="114">
        <v>45538.694467592592</v>
      </c>
      <c r="C164" s="100">
        <v>751</v>
      </c>
      <c r="D164" s="115">
        <v>16.61</v>
      </c>
      <c r="E164" s="98">
        <v>12474.109999999999</v>
      </c>
      <c r="F164" s="101" t="s">
        <v>12</v>
      </c>
    </row>
    <row r="165" spans="2:6" ht="12.5">
      <c r="B165" s="114">
        <v>45538.695416666669</v>
      </c>
      <c r="C165" s="100">
        <v>136</v>
      </c>
      <c r="D165" s="115">
        <v>16.600000000000001</v>
      </c>
      <c r="E165" s="98">
        <v>2257.6000000000004</v>
      </c>
      <c r="F165" s="101" t="s">
        <v>12</v>
      </c>
    </row>
    <row r="166" spans="2:6" ht="12.5">
      <c r="B166" s="114">
        <v>45538.695416666669</v>
      </c>
      <c r="C166" s="100">
        <v>5</v>
      </c>
      <c r="D166" s="115">
        <v>16.600000000000001</v>
      </c>
      <c r="E166" s="98">
        <v>83</v>
      </c>
      <c r="F166" s="101" t="s">
        <v>12</v>
      </c>
    </row>
    <row r="167" spans="2:6" ht="12.5">
      <c r="B167" s="114">
        <v>45538.695416666669</v>
      </c>
      <c r="C167" s="100">
        <v>1</v>
      </c>
      <c r="D167" s="115">
        <v>16.600000000000001</v>
      </c>
      <c r="E167" s="98">
        <v>16.600000000000001</v>
      </c>
      <c r="F167" s="101" t="s">
        <v>12</v>
      </c>
    </row>
    <row r="168" spans="2:6" ht="12.5">
      <c r="B168" s="114">
        <v>45538.695416666669</v>
      </c>
      <c r="C168" s="100">
        <v>4</v>
      </c>
      <c r="D168" s="115">
        <v>16.600000000000001</v>
      </c>
      <c r="E168" s="98">
        <v>66.400000000000006</v>
      </c>
      <c r="F168" s="101" t="s">
        <v>12</v>
      </c>
    </row>
    <row r="169" spans="2:6" ht="12.5">
      <c r="B169" s="114">
        <v>45538.695416666669</v>
      </c>
      <c r="C169" s="100">
        <v>135</v>
      </c>
      <c r="D169" s="115">
        <v>16.600000000000001</v>
      </c>
      <c r="E169" s="98">
        <v>2241</v>
      </c>
      <c r="F169" s="101" t="s">
        <v>12</v>
      </c>
    </row>
    <row r="170" spans="2:6" ht="12.5">
      <c r="B170" s="114">
        <v>45538.695416666669</v>
      </c>
      <c r="C170" s="100">
        <v>1</v>
      </c>
      <c r="D170" s="115">
        <v>16.600000000000001</v>
      </c>
      <c r="E170" s="98">
        <v>16.600000000000001</v>
      </c>
      <c r="F170" s="101" t="s">
        <v>12</v>
      </c>
    </row>
    <row r="171" spans="2:6" ht="12.5">
      <c r="B171" s="114">
        <v>45538.695416666669</v>
      </c>
      <c r="C171" s="100">
        <v>56</v>
      </c>
      <c r="D171" s="115">
        <v>16.600000000000001</v>
      </c>
      <c r="E171" s="98">
        <v>929.60000000000014</v>
      </c>
      <c r="F171" s="101" t="s">
        <v>12</v>
      </c>
    </row>
    <row r="172" spans="2:6" ht="12.5">
      <c r="B172" s="114">
        <v>45538.695416666669</v>
      </c>
      <c r="C172" s="100">
        <v>34</v>
      </c>
      <c r="D172" s="115">
        <v>16.600000000000001</v>
      </c>
      <c r="E172" s="98">
        <v>564.40000000000009</v>
      </c>
      <c r="F172" s="101" t="s">
        <v>12</v>
      </c>
    </row>
    <row r="173" spans="2:6" ht="12.5">
      <c r="B173" s="114">
        <v>45538.697604166664</v>
      </c>
      <c r="C173" s="100">
        <v>437</v>
      </c>
      <c r="D173" s="115">
        <v>16.600000000000001</v>
      </c>
      <c r="E173" s="98">
        <v>7254.2000000000007</v>
      </c>
      <c r="F173" s="101" t="s">
        <v>12</v>
      </c>
    </row>
    <row r="174" spans="2:6" ht="12.5">
      <c r="B174" s="114">
        <v>45538.697604166664</v>
      </c>
      <c r="C174" s="100">
        <v>186</v>
      </c>
      <c r="D174" s="115">
        <v>16.600000000000001</v>
      </c>
      <c r="E174" s="98">
        <v>3087.6000000000004</v>
      </c>
      <c r="F174" s="101" t="s">
        <v>12</v>
      </c>
    </row>
    <row r="175" spans="2:6" ht="12.5">
      <c r="B175" s="114">
        <v>45538.697604166664</v>
      </c>
      <c r="C175" s="100">
        <v>104</v>
      </c>
      <c r="D175" s="115">
        <v>16.600000000000001</v>
      </c>
      <c r="E175" s="98">
        <v>1726.4</v>
      </c>
      <c r="F175" s="101" t="s">
        <v>12</v>
      </c>
    </row>
    <row r="176" spans="2:6" ht="12.5">
      <c r="B176" s="114">
        <v>45538.69902777778</v>
      </c>
      <c r="C176" s="100">
        <v>276</v>
      </c>
      <c r="D176" s="115">
        <v>16.579999999999998</v>
      </c>
      <c r="E176" s="98">
        <v>4576.08</v>
      </c>
      <c r="F176" s="101" t="s">
        <v>12</v>
      </c>
    </row>
    <row r="177" spans="2:6" ht="12.5">
      <c r="B177" s="114">
        <v>45538.701412037037</v>
      </c>
      <c r="C177" s="100">
        <v>683</v>
      </c>
      <c r="D177" s="115">
        <v>16.600000000000001</v>
      </c>
      <c r="E177" s="98">
        <v>11337.800000000001</v>
      </c>
      <c r="F177" s="101" t="s">
        <v>12</v>
      </c>
    </row>
    <row r="178" spans="2:6" ht="12.5">
      <c r="B178" s="114">
        <v>45538.704189814816</v>
      </c>
      <c r="C178" s="100">
        <v>705</v>
      </c>
      <c r="D178" s="115">
        <v>16.59</v>
      </c>
      <c r="E178" s="98">
        <v>11695.95</v>
      </c>
      <c r="F178" s="101" t="s">
        <v>12</v>
      </c>
    </row>
    <row r="179" spans="2:6" ht="12.5">
      <c r="B179" s="114">
        <v>45538.709062499998</v>
      </c>
      <c r="C179" s="100">
        <v>1131</v>
      </c>
      <c r="D179" s="115">
        <v>16.59</v>
      </c>
      <c r="E179" s="98">
        <v>18763.29</v>
      </c>
      <c r="F179" s="101" t="s">
        <v>12</v>
      </c>
    </row>
    <row r="180" spans="2:6" ht="12.5">
      <c r="B180" s="114">
        <v>45538.714317129627</v>
      </c>
      <c r="C180" s="100">
        <v>307</v>
      </c>
      <c r="D180" s="115">
        <v>16.63</v>
      </c>
      <c r="E180" s="98">
        <v>5105.41</v>
      </c>
      <c r="F180" s="101" t="s">
        <v>12</v>
      </c>
    </row>
    <row r="181" spans="2:6" ht="12.5">
      <c r="B181" s="114">
        <v>45538.714317129627</v>
      </c>
      <c r="C181" s="100">
        <v>85</v>
      </c>
      <c r="D181" s="115">
        <v>16.63</v>
      </c>
      <c r="E181" s="98">
        <v>1413.55</v>
      </c>
      <c r="F181" s="101" t="s">
        <v>12</v>
      </c>
    </row>
    <row r="182" spans="2:6" ht="12.5">
      <c r="B182" s="114">
        <v>45538.714317129627</v>
      </c>
      <c r="C182" s="100">
        <v>392</v>
      </c>
      <c r="D182" s="115">
        <v>16.63</v>
      </c>
      <c r="E182" s="98">
        <v>6518.96</v>
      </c>
      <c r="F182" s="101" t="s">
        <v>12</v>
      </c>
    </row>
    <row r="183" spans="2:6" ht="12.5">
      <c r="B183" s="114">
        <v>45538.714409722219</v>
      </c>
      <c r="C183" s="100">
        <v>298</v>
      </c>
      <c r="D183" s="115">
        <v>16.63</v>
      </c>
      <c r="E183" s="98">
        <v>4955.74</v>
      </c>
      <c r="F183" s="101" t="s">
        <v>12</v>
      </c>
    </row>
    <row r="184" spans="2:6" ht="12.5">
      <c r="B184" s="114">
        <v>45538.714409722219</v>
      </c>
      <c r="C184" s="100">
        <v>199</v>
      </c>
      <c r="D184" s="115">
        <v>16.63</v>
      </c>
      <c r="E184" s="98">
        <v>3309.37</v>
      </c>
      <c r="F184" s="101" t="s">
        <v>12</v>
      </c>
    </row>
    <row r="185" spans="2:6" ht="12.5">
      <c r="B185" s="114">
        <v>45538.714409722219</v>
      </c>
      <c r="C185" s="100">
        <v>193</v>
      </c>
      <c r="D185" s="115">
        <v>16.63</v>
      </c>
      <c r="E185" s="98">
        <v>3209.5899999999997</v>
      </c>
      <c r="F185" s="101" t="s">
        <v>12</v>
      </c>
    </row>
    <row r="186" spans="2:6" ht="12.5">
      <c r="B186" s="114">
        <v>45538.714490740742</v>
      </c>
      <c r="C186" s="100">
        <v>285</v>
      </c>
      <c r="D186" s="115">
        <v>16.62</v>
      </c>
      <c r="E186" s="98">
        <v>4736.7000000000007</v>
      </c>
      <c r="F186" s="101" t="s">
        <v>12</v>
      </c>
    </row>
    <row r="187" spans="2:6" ht="12.5">
      <c r="B187" s="114">
        <v>45538.71738425926</v>
      </c>
      <c r="C187" s="100">
        <v>51</v>
      </c>
      <c r="D187" s="115">
        <v>16.62</v>
      </c>
      <c r="E187" s="98">
        <v>847.62</v>
      </c>
      <c r="F187" s="94" t="s">
        <v>12</v>
      </c>
    </row>
    <row r="188" spans="2:6" ht="12.5">
      <c r="B188" s="114">
        <v>45538.71738425926</v>
      </c>
      <c r="C188" s="100">
        <v>50</v>
      </c>
      <c r="D188" s="115">
        <v>16.62</v>
      </c>
      <c r="E188" s="98">
        <v>831</v>
      </c>
      <c r="F188" s="94" t="s">
        <v>12</v>
      </c>
    </row>
    <row r="189" spans="2:6" ht="12.5">
      <c r="B189" s="114">
        <v>45538.71738425926</v>
      </c>
      <c r="C189" s="100">
        <v>360</v>
      </c>
      <c r="D189" s="115">
        <v>16.62</v>
      </c>
      <c r="E189" s="98">
        <v>5983.2000000000007</v>
      </c>
      <c r="F189" s="101" t="s">
        <v>12</v>
      </c>
    </row>
    <row r="190" spans="2:6" ht="12.5">
      <c r="B190" s="114">
        <v>45538.71738425926</v>
      </c>
      <c r="C190" s="100">
        <v>410</v>
      </c>
      <c r="D190" s="115">
        <v>16.62</v>
      </c>
      <c r="E190" s="98">
        <v>6814.2000000000007</v>
      </c>
      <c r="F190" s="101" t="s">
        <v>12</v>
      </c>
    </row>
    <row r="191" spans="2:6" ht="12.5">
      <c r="B191" s="114">
        <v>45538.722048611111</v>
      </c>
      <c r="C191" s="100">
        <v>189</v>
      </c>
      <c r="D191" s="115">
        <v>16.600000000000001</v>
      </c>
      <c r="E191" s="98">
        <v>3137.4</v>
      </c>
      <c r="F191" s="101" t="s">
        <v>12</v>
      </c>
    </row>
  </sheetData>
  <autoFilter ref="B19:F191" xr:uid="{F0773B0B-7AE6-4362-84AF-07199E038550}">
    <sortState xmlns:xlrd2="http://schemas.microsoft.com/office/spreadsheetml/2017/richdata2" ref="B20:F191">
      <sortCondition ref="B19:B191"/>
    </sortState>
  </autoFilter>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5">
      <c r="B17" s="30">
        <v>45537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45537.380289351851</v>
      </c>
      <c r="C20" s="100">
        <v>976</v>
      </c>
      <c r="D20" s="115">
        <v>17</v>
      </c>
      <c r="E20" s="98">
        <v>16592</v>
      </c>
      <c r="F20" s="101" t="s">
        <v>12</v>
      </c>
      <c r="G20" s="116"/>
      <c r="H20" s="113"/>
      <c r="I20" s="113"/>
      <c r="J20" s="113"/>
      <c r="K20" s="113"/>
    </row>
    <row r="21" spans="2:12" ht="12.5">
      <c r="B21" s="114">
        <v>45537.380289351851</v>
      </c>
      <c r="C21" s="100">
        <v>390</v>
      </c>
      <c r="D21" s="115">
        <v>17</v>
      </c>
      <c r="E21" s="98">
        <v>6630</v>
      </c>
      <c r="F21" s="101" t="s">
        <v>12</v>
      </c>
    </row>
    <row r="22" spans="2:12" ht="12.5">
      <c r="B22" s="114">
        <v>45537.381284722222</v>
      </c>
      <c r="C22" s="100">
        <v>296</v>
      </c>
      <c r="D22" s="115">
        <v>16.96</v>
      </c>
      <c r="E22" s="98">
        <v>5020.16</v>
      </c>
      <c r="F22" s="101" t="s">
        <v>12</v>
      </c>
    </row>
    <row r="23" spans="2:12" ht="12.5">
      <c r="B23" s="114">
        <v>45537.386516203704</v>
      </c>
      <c r="C23" s="100">
        <v>293</v>
      </c>
      <c r="D23" s="115">
        <v>16.95</v>
      </c>
      <c r="E23" s="98">
        <v>4966.3499999999995</v>
      </c>
      <c r="F23" s="101" t="s">
        <v>12</v>
      </c>
    </row>
    <row r="24" spans="2:12" ht="12.5">
      <c r="B24" s="114">
        <v>45537.388819444444</v>
      </c>
      <c r="C24" s="100">
        <v>325</v>
      </c>
      <c r="D24" s="115">
        <v>16.93</v>
      </c>
      <c r="E24" s="98">
        <v>5502.25</v>
      </c>
      <c r="F24" s="101" t="s">
        <v>12</v>
      </c>
    </row>
    <row r="25" spans="2:12" ht="12.5">
      <c r="B25" s="114">
        <v>45537.388888888891</v>
      </c>
      <c r="C25" s="100">
        <v>325</v>
      </c>
      <c r="D25" s="115">
        <v>16.920000000000002</v>
      </c>
      <c r="E25" s="98">
        <v>5499.0000000000009</v>
      </c>
      <c r="F25" s="101" t="s">
        <v>12</v>
      </c>
    </row>
    <row r="26" spans="2:12" ht="12.5">
      <c r="B26" s="114">
        <v>45537.394756944443</v>
      </c>
      <c r="C26" s="100">
        <v>314</v>
      </c>
      <c r="D26" s="115">
        <v>16.899999999999999</v>
      </c>
      <c r="E26" s="98">
        <v>5306.5999999999995</v>
      </c>
      <c r="F26" s="101" t="s">
        <v>12</v>
      </c>
    </row>
    <row r="27" spans="2:12" ht="12.5">
      <c r="B27" s="114">
        <v>45537.394756944443</v>
      </c>
      <c r="C27" s="100">
        <v>264</v>
      </c>
      <c r="D27" s="115">
        <v>16.899999999999999</v>
      </c>
      <c r="E27" s="98">
        <v>4461.5999999999995</v>
      </c>
      <c r="F27" s="101" t="s">
        <v>12</v>
      </c>
    </row>
    <row r="28" spans="2:12" ht="12.5">
      <c r="B28" s="114">
        <v>45537.408761574072</v>
      </c>
      <c r="C28" s="100">
        <v>211</v>
      </c>
      <c r="D28" s="115">
        <v>16.88</v>
      </c>
      <c r="E28" s="98">
        <v>3561.68</v>
      </c>
      <c r="F28" s="101" t="s">
        <v>12</v>
      </c>
    </row>
    <row r="29" spans="2:12" ht="12.5">
      <c r="B29" s="114">
        <v>45537.408761574072</v>
      </c>
      <c r="C29" s="100">
        <v>277</v>
      </c>
      <c r="D29" s="115">
        <v>16.88</v>
      </c>
      <c r="E29" s="98">
        <v>4675.7599999999993</v>
      </c>
      <c r="F29" s="101" t="s">
        <v>12</v>
      </c>
    </row>
    <row r="30" spans="2:12" ht="12.5">
      <c r="B30" s="114">
        <v>45537.408761574072</v>
      </c>
      <c r="C30" s="100">
        <v>605</v>
      </c>
      <c r="D30" s="115">
        <v>16.88</v>
      </c>
      <c r="E30" s="98">
        <v>10212.4</v>
      </c>
      <c r="F30" s="101" t="s">
        <v>12</v>
      </c>
    </row>
    <row r="31" spans="2:12" ht="12.5">
      <c r="B31" s="114">
        <v>45537.408761574072</v>
      </c>
      <c r="C31" s="100">
        <v>290</v>
      </c>
      <c r="D31" s="115">
        <v>16.88</v>
      </c>
      <c r="E31" s="98">
        <v>4895.2</v>
      </c>
      <c r="F31" s="101" t="s">
        <v>12</v>
      </c>
    </row>
    <row r="32" spans="2:12" ht="12.5">
      <c r="B32" s="114">
        <v>45537.41615740741</v>
      </c>
      <c r="C32" s="100">
        <v>569</v>
      </c>
      <c r="D32" s="115">
        <v>16.87</v>
      </c>
      <c r="E32" s="98">
        <v>9599.0300000000007</v>
      </c>
      <c r="F32" s="101" t="s">
        <v>12</v>
      </c>
    </row>
    <row r="33" spans="2:6" ht="12.5">
      <c r="B33" s="114">
        <v>45537.419791666667</v>
      </c>
      <c r="C33" s="100">
        <v>300</v>
      </c>
      <c r="D33" s="115">
        <v>16.89</v>
      </c>
      <c r="E33" s="98">
        <v>5067</v>
      </c>
      <c r="F33" s="101" t="s">
        <v>12</v>
      </c>
    </row>
    <row r="34" spans="2:6" ht="12.5">
      <c r="B34" s="114">
        <v>45537.419791666667</v>
      </c>
      <c r="C34" s="100">
        <v>307</v>
      </c>
      <c r="D34" s="115">
        <v>16.89</v>
      </c>
      <c r="E34" s="98">
        <v>5185.2300000000005</v>
      </c>
      <c r="F34" s="101" t="s">
        <v>12</v>
      </c>
    </row>
    <row r="35" spans="2:6" ht="12.5">
      <c r="B35" s="114">
        <v>45537.422719907408</v>
      </c>
      <c r="C35" s="100">
        <v>284</v>
      </c>
      <c r="D35" s="115">
        <v>16.899999999999999</v>
      </c>
      <c r="E35" s="98">
        <v>4799.5999999999995</v>
      </c>
      <c r="F35" s="101" t="s">
        <v>12</v>
      </c>
    </row>
    <row r="36" spans="2:6" ht="12.5">
      <c r="B36" s="114">
        <v>45537.429606481484</v>
      </c>
      <c r="C36" s="100">
        <v>277</v>
      </c>
      <c r="D36" s="115">
        <v>16.95</v>
      </c>
      <c r="E36" s="98">
        <v>4695.1499999999996</v>
      </c>
      <c r="F36" s="101" t="s">
        <v>12</v>
      </c>
    </row>
    <row r="37" spans="2:6" ht="12.5">
      <c r="B37" s="114">
        <v>45537.435312499998</v>
      </c>
      <c r="C37" s="100">
        <v>288</v>
      </c>
      <c r="D37" s="115">
        <v>16.98</v>
      </c>
      <c r="E37" s="98">
        <v>4890.24</v>
      </c>
      <c r="F37" s="101" t="s">
        <v>12</v>
      </c>
    </row>
    <row r="38" spans="2:6" ht="12.5">
      <c r="B38" s="114">
        <v>45537.436249999999</v>
      </c>
      <c r="C38" s="100">
        <v>276</v>
      </c>
      <c r="D38" s="115">
        <v>16.97</v>
      </c>
      <c r="E38" s="98">
        <v>4683.7199999999993</v>
      </c>
      <c r="F38" s="101" t="s">
        <v>12</v>
      </c>
    </row>
    <row r="39" spans="2:6" ht="12.5">
      <c r="B39" s="114">
        <v>45537.44358796296</v>
      </c>
      <c r="C39" s="100">
        <v>234</v>
      </c>
      <c r="D39" s="115">
        <v>16.989999999999998</v>
      </c>
      <c r="E39" s="98">
        <v>3975.66</v>
      </c>
      <c r="F39" s="101" t="s">
        <v>12</v>
      </c>
    </row>
    <row r="40" spans="2:6" ht="12.5">
      <c r="B40" s="114">
        <v>45537.44358796296</v>
      </c>
      <c r="C40" s="100">
        <v>30</v>
      </c>
      <c r="D40" s="115">
        <v>16.989999999999998</v>
      </c>
      <c r="E40" s="98">
        <v>509.69999999999993</v>
      </c>
      <c r="F40" s="101" t="s">
        <v>12</v>
      </c>
    </row>
    <row r="41" spans="2:6" ht="12.5">
      <c r="B41" s="114">
        <v>45537.44358796296</v>
      </c>
      <c r="C41" s="100">
        <v>264</v>
      </c>
      <c r="D41" s="115">
        <v>16.989999999999998</v>
      </c>
      <c r="E41" s="98">
        <v>4485.3599999999997</v>
      </c>
      <c r="F41" s="101" t="s">
        <v>12</v>
      </c>
    </row>
    <row r="42" spans="2:6" ht="12.5">
      <c r="B42" s="114">
        <v>45537.44358796296</v>
      </c>
      <c r="C42" s="100">
        <v>265</v>
      </c>
      <c r="D42" s="115">
        <v>16.989999999999998</v>
      </c>
      <c r="E42" s="98">
        <v>4502.3499999999995</v>
      </c>
      <c r="F42" s="101" t="s">
        <v>12</v>
      </c>
    </row>
    <row r="43" spans="2:6" ht="12.5">
      <c r="B43" s="114">
        <v>45537.453460648147</v>
      </c>
      <c r="C43" s="100">
        <v>264</v>
      </c>
      <c r="D43" s="115">
        <v>17</v>
      </c>
      <c r="E43" s="98">
        <v>4488</v>
      </c>
      <c r="F43" s="101" t="s">
        <v>12</v>
      </c>
    </row>
    <row r="44" spans="2:6" ht="12.5">
      <c r="B44" s="114">
        <v>45537.454097222224</v>
      </c>
      <c r="C44" s="100">
        <v>60</v>
      </c>
      <c r="D44" s="115">
        <v>17</v>
      </c>
      <c r="E44" s="98">
        <v>1020</v>
      </c>
      <c r="F44" s="101" t="s">
        <v>12</v>
      </c>
    </row>
    <row r="45" spans="2:6" ht="12.5">
      <c r="B45" s="114">
        <v>45537.454097222224</v>
      </c>
      <c r="C45" s="100">
        <v>59</v>
      </c>
      <c r="D45" s="115">
        <v>17</v>
      </c>
      <c r="E45" s="98">
        <v>1003</v>
      </c>
      <c r="F45" s="101" t="s">
        <v>12</v>
      </c>
    </row>
    <row r="46" spans="2:6" ht="12.5">
      <c r="B46" s="114">
        <v>45537.456203703703</v>
      </c>
      <c r="C46" s="100">
        <v>298</v>
      </c>
      <c r="D46" s="115">
        <v>17.010000000000002</v>
      </c>
      <c r="E46" s="98">
        <v>5068.9800000000005</v>
      </c>
      <c r="F46" s="101" t="s">
        <v>12</v>
      </c>
    </row>
    <row r="47" spans="2:6" ht="12.5">
      <c r="B47" s="114">
        <v>45537.457245370373</v>
      </c>
      <c r="C47" s="100">
        <v>268</v>
      </c>
      <c r="D47" s="115">
        <v>16.989999999999998</v>
      </c>
      <c r="E47" s="98">
        <v>4553.32</v>
      </c>
      <c r="F47" s="101" t="s">
        <v>12</v>
      </c>
    </row>
    <row r="48" spans="2:6" ht="12.5">
      <c r="B48" s="114">
        <v>45537.457245370373</v>
      </c>
      <c r="C48" s="100">
        <v>278</v>
      </c>
      <c r="D48" s="115">
        <v>16.989999999999998</v>
      </c>
      <c r="E48" s="98">
        <v>4723.2199999999993</v>
      </c>
      <c r="F48" s="101" t="s">
        <v>12</v>
      </c>
    </row>
    <row r="49" spans="2:6" ht="12.5">
      <c r="B49" s="114">
        <v>45537.457245370373</v>
      </c>
      <c r="C49" s="100">
        <v>289</v>
      </c>
      <c r="D49" s="115">
        <v>16.989999999999998</v>
      </c>
      <c r="E49" s="98">
        <v>4910.1099999999997</v>
      </c>
      <c r="F49" s="101" t="s">
        <v>12</v>
      </c>
    </row>
    <row r="50" spans="2:6" ht="12.5">
      <c r="B50" s="114">
        <v>45537.473541666666</v>
      </c>
      <c r="C50" s="100">
        <v>85</v>
      </c>
      <c r="D50" s="115">
        <v>16.989999999999998</v>
      </c>
      <c r="E50" s="98">
        <v>1444.1499999999999</v>
      </c>
      <c r="F50" s="101" t="s">
        <v>12</v>
      </c>
    </row>
    <row r="51" spans="2:6" ht="12.5">
      <c r="B51" s="114">
        <v>45537.473541666666</v>
      </c>
      <c r="C51" s="100">
        <v>274</v>
      </c>
      <c r="D51" s="115">
        <v>16.989999999999998</v>
      </c>
      <c r="E51" s="98">
        <v>4655.2599999999993</v>
      </c>
      <c r="F51" s="101" t="s">
        <v>12</v>
      </c>
    </row>
    <row r="52" spans="2:6" ht="12.5">
      <c r="B52" s="114">
        <v>45537.473541666666</v>
      </c>
      <c r="C52" s="100">
        <v>319</v>
      </c>
      <c r="D52" s="115">
        <v>16.989999999999998</v>
      </c>
      <c r="E52" s="98">
        <v>5419.8099999999995</v>
      </c>
      <c r="F52" s="101" t="s">
        <v>12</v>
      </c>
    </row>
    <row r="53" spans="2:6" ht="12.5">
      <c r="B53" s="114">
        <v>45537.473541666666</v>
      </c>
      <c r="C53" s="100">
        <v>447</v>
      </c>
      <c r="D53" s="115">
        <v>16.989999999999998</v>
      </c>
      <c r="E53" s="98">
        <v>7594.53</v>
      </c>
      <c r="F53" s="101" t="s">
        <v>12</v>
      </c>
    </row>
    <row r="54" spans="2:6" ht="12.5">
      <c r="B54" s="114">
        <v>45537.481377314813</v>
      </c>
      <c r="C54" s="100">
        <v>42</v>
      </c>
      <c r="D54" s="115">
        <v>16.95</v>
      </c>
      <c r="E54" s="98">
        <v>711.9</v>
      </c>
      <c r="F54" s="101" t="s">
        <v>12</v>
      </c>
    </row>
    <row r="55" spans="2:6" ht="12.5">
      <c r="B55" s="114">
        <v>45537.481377314813</v>
      </c>
      <c r="C55" s="100">
        <v>228</v>
      </c>
      <c r="D55" s="115">
        <v>16.95</v>
      </c>
      <c r="E55" s="98">
        <v>3864.6</v>
      </c>
      <c r="F55" s="101" t="s">
        <v>12</v>
      </c>
    </row>
    <row r="56" spans="2:6" ht="12.5">
      <c r="B56" s="114">
        <v>45537.481377314813</v>
      </c>
      <c r="C56" s="100">
        <v>185</v>
      </c>
      <c r="D56" s="115">
        <v>16.95</v>
      </c>
      <c r="E56" s="98">
        <v>3135.75</v>
      </c>
      <c r="F56" s="101" t="s">
        <v>12</v>
      </c>
    </row>
    <row r="57" spans="2:6" ht="12.5">
      <c r="B57" s="114">
        <v>45537.481377314813</v>
      </c>
      <c r="C57" s="100">
        <v>82</v>
      </c>
      <c r="D57" s="115">
        <v>16.95</v>
      </c>
      <c r="E57" s="98">
        <v>1389.8999999999999</v>
      </c>
      <c r="F57" s="101" t="s">
        <v>12</v>
      </c>
    </row>
    <row r="58" spans="2:6" ht="12.5">
      <c r="B58" s="114">
        <v>45537.492442129631</v>
      </c>
      <c r="C58" s="100">
        <v>300</v>
      </c>
      <c r="D58" s="115">
        <v>16.95</v>
      </c>
      <c r="E58" s="98">
        <v>5085</v>
      </c>
      <c r="F58" s="101" t="s">
        <v>12</v>
      </c>
    </row>
    <row r="59" spans="2:6" ht="12.5">
      <c r="B59" s="114">
        <v>45537.492442129631</v>
      </c>
      <c r="C59" s="100">
        <v>316</v>
      </c>
      <c r="D59" s="115">
        <v>16.95</v>
      </c>
      <c r="E59" s="98">
        <v>5356.2</v>
      </c>
      <c r="F59" s="101" t="s">
        <v>12</v>
      </c>
    </row>
    <row r="60" spans="2:6" ht="12.5">
      <c r="B60" s="114">
        <v>45537.51425925926</v>
      </c>
      <c r="C60" s="100">
        <v>837</v>
      </c>
      <c r="D60" s="115">
        <v>16.97</v>
      </c>
      <c r="E60" s="98">
        <v>14203.89</v>
      </c>
      <c r="F60" s="101" t="s">
        <v>12</v>
      </c>
    </row>
    <row r="61" spans="2:6" ht="12.5">
      <c r="B61" s="114">
        <v>45537.514872685184</v>
      </c>
      <c r="C61" s="100">
        <v>84</v>
      </c>
      <c r="D61" s="115">
        <v>16.97</v>
      </c>
      <c r="E61" s="98">
        <v>1425.48</v>
      </c>
      <c r="F61" s="101" t="s">
        <v>12</v>
      </c>
    </row>
    <row r="62" spans="2:6" ht="12.5">
      <c r="B62" s="114">
        <v>45537.51489583333</v>
      </c>
      <c r="C62" s="100">
        <v>53</v>
      </c>
      <c r="D62" s="115">
        <v>16.96</v>
      </c>
      <c r="E62" s="98">
        <v>898.88</v>
      </c>
      <c r="F62" s="101" t="s">
        <v>12</v>
      </c>
    </row>
    <row r="63" spans="2:6" ht="12.5">
      <c r="B63" s="114">
        <v>45537.51489583333</v>
      </c>
      <c r="C63" s="100">
        <v>771</v>
      </c>
      <c r="D63" s="115">
        <v>16.96</v>
      </c>
      <c r="E63" s="98">
        <v>13076.16</v>
      </c>
      <c r="F63" s="101" t="s">
        <v>12</v>
      </c>
    </row>
    <row r="64" spans="2:6" ht="12.5">
      <c r="B64" s="114">
        <v>45537.527696759258</v>
      </c>
      <c r="C64" s="100">
        <v>72</v>
      </c>
      <c r="D64" s="115">
        <v>16.940000000000001</v>
      </c>
      <c r="E64" s="98">
        <v>1219.68</v>
      </c>
      <c r="F64" s="101" t="s">
        <v>12</v>
      </c>
    </row>
    <row r="65" spans="2:6" ht="12.5">
      <c r="B65" s="114">
        <v>45537.527696759258</v>
      </c>
      <c r="C65" s="100">
        <v>65</v>
      </c>
      <c r="D65" s="115">
        <v>16.940000000000001</v>
      </c>
      <c r="E65" s="98">
        <v>1101.1000000000001</v>
      </c>
      <c r="F65" s="101" t="s">
        <v>12</v>
      </c>
    </row>
    <row r="66" spans="2:6" ht="12.5">
      <c r="B66" s="114">
        <v>45537.527696759258</v>
      </c>
      <c r="C66" s="100">
        <v>305</v>
      </c>
      <c r="D66" s="115">
        <v>16.940000000000001</v>
      </c>
      <c r="E66" s="98">
        <v>5166.7000000000007</v>
      </c>
      <c r="F66" s="101" t="s">
        <v>12</v>
      </c>
    </row>
    <row r="67" spans="2:6" ht="12.5">
      <c r="B67" s="114">
        <v>45537.527696759258</v>
      </c>
      <c r="C67" s="100">
        <v>305</v>
      </c>
      <c r="D67" s="115">
        <v>16.940000000000001</v>
      </c>
      <c r="E67" s="98">
        <v>5166.7000000000007</v>
      </c>
      <c r="F67" s="101" t="s">
        <v>12</v>
      </c>
    </row>
    <row r="68" spans="2:6" ht="12.5">
      <c r="B68" s="114">
        <v>45537.527696759258</v>
      </c>
      <c r="C68" s="100">
        <v>65</v>
      </c>
      <c r="D68" s="115">
        <v>16.940000000000001</v>
      </c>
      <c r="E68" s="98">
        <v>1101.1000000000001</v>
      </c>
      <c r="F68" s="101" t="s">
        <v>12</v>
      </c>
    </row>
    <row r="69" spans="2:6" ht="12.5">
      <c r="B69" s="114">
        <v>45537.531921296293</v>
      </c>
      <c r="C69" s="100">
        <v>273</v>
      </c>
      <c r="D69" s="115">
        <v>16.93</v>
      </c>
      <c r="E69" s="98">
        <v>4621.8900000000003</v>
      </c>
      <c r="F69" s="101" t="s">
        <v>12</v>
      </c>
    </row>
    <row r="70" spans="2:6" ht="12.5">
      <c r="B70" s="114">
        <v>45537.54724537037</v>
      </c>
      <c r="C70" s="100">
        <v>86</v>
      </c>
      <c r="D70" s="115">
        <v>16.95</v>
      </c>
      <c r="E70" s="98">
        <v>1457.7</v>
      </c>
      <c r="F70" s="101" t="s">
        <v>12</v>
      </c>
    </row>
    <row r="71" spans="2:6" ht="12.5">
      <c r="B71" s="114">
        <v>45537.54724537037</v>
      </c>
      <c r="C71" s="100">
        <v>4</v>
      </c>
      <c r="D71" s="115">
        <v>16.95</v>
      </c>
      <c r="E71" s="98">
        <v>67.8</v>
      </c>
      <c r="F71" s="101" t="s">
        <v>12</v>
      </c>
    </row>
    <row r="72" spans="2:6" ht="12.5">
      <c r="B72" s="114">
        <v>45537.54724537037</v>
      </c>
      <c r="C72" s="100">
        <v>200</v>
      </c>
      <c r="D72" s="115">
        <v>16.95</v>
      </c>
      <c r="E72" s="98">
        <v>3390</v>
      </c>
      <c r="F72" s="101" t="s">
        <v>12</v>
      </c>
    </row>
    <row r="73" spans="2:6" ht="12.5">
      <c r="B73" s="114">
        <v>45537.552442129629</v>
      </c>
      <c r="C73" s="100">
        <v>99</v>
      </c>
      <c r="D73" s="115">
        <v>16.97</v>
      </c>
      <c r="E73" s="98">
        <v>1680.03</v>
      </c>
      <c r="F73" s="101" t="s">
        <v>12</v>
      </c>
    </row>
    <row r="74" spans="2:6" ht="12.5">
      <c r="B74" s="114">
        <v>45537.555243055554</v>
      </c>
      <c r="C74" s="100">
        <v>272</v>
      </c>
      <c r="D74" s="115">
        <v>16.97</v>
      </c>
      <c r="E74" s="98">
        <v>4615.84</v>
      </c>
      <c r="F74" s="101" t="s">
        <v>12</v>
      </c>
    </row>
    <row r="75" spans="2:6" ht="12.5">
      <c r="B75" s="114">
        <v>45537.558425925927</v>
      </c>
      <c r="C75" s="100">
        <v>282</v>
      </c>
      <c r="D75" s="115">
        <v>16.97</v>
      </c>
      <c r="E75" s="98">
        <v>4785.54</v>
      </c>
      <c r="F75" s="101" t="s">
        <v>12</v>
      </c>
    </row>
    <row r="76" spans="2:6" ht="12.5">
      <c r="B76" s="114">
        <v>45537.558472222219</v>
      </c>
      <c r="C76" s="100">
        <v>392</v>
      </c>
      <c r="D76" s="115">
        <v>16.96</v>
      </c>
      <c r="E76" s="98">
        <v>6648.3200000000006</v>
      </c>
      <c r="F76" s="101" t="s">
        <v>12</v>
      </c>
    </row>
    <row r="77" spans="2:6" ht="12.5">
      <c r="B77" s="114">
        <v>45537.558472222219</v>
      </c>
      <c r="C77" s="100">
        <v>69</v>
      </c>
      <c r="D77" s="115">
        <v>16.96</v>
      </c>
      <c r="E77" s="98">
        <v>1170.24</v>
      </c>
      <c r="F77" s="101" t="s">
        <v>12</v>
      </c>
    </row>
    <row r="78" spans="2:6" ht="12.5">
      <c r="B78" s="114">
        <v>45537.558472222219</v>
      </c>
      <c r="C78" s="100">
        <v>202</v>
      </c>
      <c r="D78" s="115">
        <v>16.96</v>
      </c>
      <c r="E78" s="98">
        <v>3425.92</v>
      </c>
      <c r="F78" s="101" t="s">
        <v>12</v>
      </c>
    </row>
    <row r="79" spans="2:6" ht="12.5">
      <c r="B79" s="114">
        <v>45537.558472222219</v>
      </c>
      <c r="C79" s="100">
        <v>91</v>
      </c>
      <c r="D79" s="115">
        <v>16.96</v>
      </c>
      <c r="E79" s="98">
        <v>1543.3600000000001</v>
      </c>
      <c r="F79" s="101" t="s">
        <v>12</v>
      </c>
    </row>
    <row r="80" spans="2:6" ht="12.5">
      <c r="B80" s="114">
        <v>45537.558472222219</v>
      </c>
      <c r="C80" s="100">
        <v>87</v>
      </c>
      <c r="D80" s="115">
        <v>16.96</v>
      </c>
      <c r="E80" s="98">
        <v>1475.52</v>
      </c>
      <c r="F80" s="101" t="s">
        <v>12</v>
      </c>
    </row>
    <row r="81" spans="2:6" ht="12.5">
      <c r="B81" s="114">
        <v>45537.571597222224</v>
      </c>
      <c r="C81" s="100">
        <v>85</v>
      </c>
      <c r="D81" s="115">
        <v>16.97</v>
      </c>
      <c r="E81" s="98">
        <v>1442.4499999999998</v>
      </c>
      <c r="F81" s="101" t="s">
        <v>12</v>
      </c>
    </row>
    <row r="82" spans="2:6" ht="12.5">
      <c r="B82" s="114">
        <v>45537.571597222224</v>
      </c>
      <c r="C82" s="100">
        <v>272</v>
      </c>
      <c r="D82" s="115">
        <v>16.97</v>
      </c>
      <c r="E82" s="98">
        <v>4615.84</v>
      </c>
      <c r="F82" s="101" t="s">
        <v>12</v>
      </c>
    </row>
    <row r="83" spans="2:6" ht="12.5">
      <c r="B83" s="114">
        <v>45537.571597222224</v>
      </c>
      <c r="C83" s="100">
        <v>198</v>
      </c>
      <c r="D83" s="115">
        <v>16.97</v>
      </c>
      <c r="E83" s="98">
        <v>3360.06</v>
      </c>
      <c r="F83" s="101" t="s">
        <v>12</v>
      </c>
    </row>
    <row r="84" spans="2:6" ht="12.5">
      <c r="B84" s="114">
        <v>45537.575520833336</v>
      </c>
      <c r="C84" s="100">
        <v>295</v>
      </c>
      <c r="D84" s="115">
        <v>16.97</v>
      </c>
      <c r="E84" s="98">
        <v>5006.1499999999996</v>
      </c>
      <c r="F84" s="101" t="s">
        <v>12</v>
      </c>
    </row>
    <row r="85" spans="2:6" ht="12.5">
      <c r="B85" s="114">
        <v>45537.582013888888</v>
      </c>
      <c r="C85" s="100">
        <v>316</v>
      </c>
      <c r="D85" s="115">
        <v>16.97</v>
      </c>
      <c r="E85" s="98">
        <v>5362.5199999999995</v>
      </c>
      <c r="F85" s="101" t="s">
        <v>12</v>
      </c>
    </row>
    <row r="86" spans="2:6" ht="12.5">
      <c r="B86" s="114">
        <v>45537.596192129633</v>
      </c>
      <c r="C86" s="100">
        <v>100</v>
      </c>
      <c r="D86" s="115">
        <v>17.010000000000002</v>
      </c>
      <c r="E86" s="98">
        <v>1701.0000000000002</v>
      </c>
      <c r="F86" s="101" t="s">
        <v>12</v>
      </c>
    </row>
    <row r="87" spans="2:6" ht="12.5">
      <c r="B87" s="114">
        <v>45537.596192129633</v>
      </c>
      <c r="C87" s="100">
        <v>174</v>
      </c>
      <c r="D87" s="115">
        <v>17.010000000000002</v>
      </c>
      <c r="E87" s="98">
        <v>2959.7400000000002</v>
      </c>
      <c r="F87" s="101" t="s">
        <v>12</v>
      </c>
    </row>
    <row r="88" spans="2:6" ht="12.5">
      <c r="B88" s="114">
        <v>45537.59851851852</v>
      </c>
      <c r="C88" s="100">
        <v>288</v>
      </c>
      <c r="D88" s="115">
        <v>17.010000000000002</v>
      </c>
      <c r="E88" s="98">
        <v>4898.88</v>
      </c>
      <c r="F88" s="101" t="s">
        <v>12</v>
      </c>
    </row>
    <row r="89" spans="2:6" ht="12.5">
      <c r="B89" s="114">
        <v>45537.599687499998</v>
      </c>
      <c r="C89" s="100">
        <v>81</v>
      </c>
      <c r="D89" s="115">
        <v>17</v>
      </c>
      <c r="E89" s="98">
        <v>1377</v>
      </c>
      <c r="F89" s="101" t="s">
        <v>12</v>
      </c>
    </row>
    <row r="90" spans="2:6" ht="12.5">
      <c r="B90" s="114">
        <v>45537.599687499998</v>
      </c>
      <c r="C90" s="100">
        <v>196</v>
      </c>
      <c r="D90" s="115">
        <v>17</v>
      </c>
      <c r="E90" s="98">
        <v>3332</v>
      </c>
      <c r="F90" s="101" t="s">
        <v>12</v>
      </c>
    </row>
    <row r="91" spans="2:6" ht="12.5">
      <c r="B91" s="114">
        <v>45537.606689814813</v>
      </c>
      <c r="C91" s="100">
        <v>117</v>
      </c>
      <c r="D91" s="115">
        <v>17</v>
      </c>
      <c r="E91" s="98">
        <v>1989</v>
      </c>
      <c r="F91" s="101" t="s">
        <v>12</v>
      </c>
    </row>
    <row r="92" spans="2:6" ht="12.5">
      <c r="B92" s="114">
        <v>45537.606689814813</v>
      </c>
      <c r="C92" s="100">
        <v>108</v>
      </c>
      <c r="D92" s="115">
        <v>17</v>
      </c>
      <c r="E92" s="98">
        <v>1836</v>
      </c>
      <c r="F92" s="101" t="s">
        <v>12</v>
      </c>
    </row>
    <row r="93" spans="2:6" ht="12.5">
      <c r="B93" s="114">
        <v>45537.606689814813</v>
      </c>
      <c r="C93" s="100">
        <v>150</v>
      </c>
      <c r="D93" s="115">
        <v>17</v>
      </c>
      <c r="E93" s="98">
        <v>2550</v>
      </c>
      <c r="F93" s="101" t="s">
        <v>12</v>
      </c>
    </row>
    <row r="94" spans="2:6" ht="12.5">
      <c r="B94" s="114">
        <v>45537.606689814813</v>
      </c>
      <c r="C94" s="100">
        <v>424</v>
      </c>
      <c r="D94" s="115">
        <v>17</v>
      </c>
      <c r="E94" s="98">
        <v>7208</v>
      </c>
      <c r="F94" s="101" t="s">
        <v>12</v>
      </c>
    </row>
    <row r="95" spans="2:6" ht="12.5">
      <c r="B95" s="114">
        <v>45537.61582175926</v>
      </c>
      <c r="C95" s="100">
        <v>303</v>
      </c>
      <c r="D95" s="115">
        <v>16.989999999999998</v>
      </c>
      <c r="E95" s="98">
        <v>5147.9699999999993</v>
      </c>
      <c r="F95" s="101" t="s">
        <v>12</v>
      </c>
    </row>
    <row r="96" spans="2:6" ht="12.5">
      <c r="B96" s="114">
        <v>45537.617824074077</v>
      </c>
      <c r="C96" s="100">
        <v>150</v>
      </c>
      <c r="D96" s="115">
        <v>16.989999999999998</v>
      </c>
      <c r="E96" s="98">
        <v>2548.4999999999995</v>
      </c>
      <c r="F96" s="101" t="s">
        <v>12</v>
      </c>
    </row>
    <row r="97" spans="2:6" ht="12.5">
      <c r="B97" s="114">
        <v>45537.617824074077</v>
      </c>
      <c r="C97" s="100">
        <v>206</v>
      </c>
      <c r="D97" s="115">
        <v>16.989999999999998</v>
      </c>
      <c r="E97" s="98">
        <v>3499.9399999999996</v>
      </c>
      <c r="F97" s="101" t="s">
        <v>12</v>
      </c>
    </row>
    <row r="98" spans="2:6" ht="12.5">
      <c r="B98" s="114">
        <v>45537.617824074077</v>
      </c>
      <c r="C98" s="100">
        <v>8</v>
      </c>
      <c r="D98" s="115">
        <v>16.989999999999998</v>
      </c>
      <c r="E98" s="98">
        <v>135.91999999999999</v>
      </c>
      <c r="F98" s="101" t="s">
        <v>12</v>
      </c>
    </row>
    <row r="99" spans="2:6" ht="12.5">
      <c r="B99" s="114">
        <v>45537.617824074077</v>
      </c>
      <c r="C99" s="100">
        <v>109</v>
      </c>
      <c r="D99" s="115">
        <v>16.989999999999998</v>
      </c>
      <c r="E99" s="98">
        <v>1851.9099999999999</v>
      </c>
      <c r="F99" s="101" t="s">
        <v>12</v>
      </c>
    </row>
    <row r="100" spans="2:6" ht="12.5">
      <c r="B100" s="114">
        <v>45537.617824074077</v>
      </c>
      <c r="C100" s="100">
        <v>111</v>
      </c>
      <c r="D100" s="115">
        <v>16.989999999999998</v>
      </c>
      <c r="E100" s="98">
        <v>1885.8899999999999</v>
      </c>
      <c r="F100" s="101" t="s">
        <v>12</v>
      </c>
    </row>
    <row r="101" spans="2:6" ht="12.5">
      <c r="B101" s="114">
        <v>45537.617824074077</v>
      </c>
      <c r="C101" s="100">
        <v>212</v>
      </c>
      <c r="D101" s="115">
        <v>16.989999999999998</v>
      </c>
      <c r="E101" s="98">
        <v>3601.8799999999997</v>
      </c>
      <c r="F101" s="101" t="s">
        <v>12</v>
      </c>
    </row>
    <row r="102" spans="2:6" ht="12.5">
      <c r="B102" s="114">
        <v>45537.62395833333</v>
      </c>
      <c r="C102" s="100">
        <v>317</v>
      </c>
      <c r="D102" s="115">
        <v>16.98</v>
      </c>
      <c r="E102" s="98">
        <v>5382.66</v>
      </c>
      <c r="F102" s="101" t="s">
        <v>12</v>
      </c>
    </row>
    <row r="103" spans="2:6" ht="12.5">
      <c r="B103" s="114">
        <v>45537.628622685188</v>
      </c>
      <c r="C103" s="100">
        <v>272</v>
      </c>
      <c r="D103" s="115">
        <v>16.97</v>
      </c>
      <c r="E103" s="98">
        <v>4615.84</v>
      </c>
      <c r="F103" s="101" t="s">
        <v>12</v>
      </c>
    </row>
    <row r="104" spans="2:6" ht="12.5">
      <c r="B104" s="114">
        <v>45537.628622685188</v>
      </c>
      <c r="C104" s="100">
        <v>38</v>
      </c>
      <c r="D104" s="115">
        <v>16.97</v>
      </c>
      <c r="E104" s="98">
        <v>644.8599999999999</v>
      </c>
      <c r="F104" s="101" t="s">
        <v>12</v>
      </c>
    </row>
    <row r="105" spans="2:6" ht="12.5">
      <c r="B105" s="114">
        <v>45537.636828703704</v>
      </c>
      <c r="C105" s="100">
        <v>145</v>
      </c>
      <c r="D105" s="115">
        <v>16.97</v>
      </c>
      <c r="E105" s="98">
        <v>2460.6499999999996</v>
      </c>
      <c r="F105" s="101" t="s">
        <v>12</v>
      </c>
    </row>
    <row r="106" spans="2:6" ht="12.5">
      <c r="B106" s="114">
        <v>45537.640960648147</v>
      </c>
      <c r="C106" s="100">
        <v>33</v>
      </c>
      <c r="D106" s="115">
        <v>16.98</v>
      </c>
      <c r="E106" s="98">
        <v>560.34</v>
      </c>
      <c r="F106" s="101" t="s">
        <v>12</v>
      </c>
    </row>
    <row r="107" spans="2:6" ht="12.5">
      <c r="B107" s="114">
        <v>45537.640960648147</v>
      </c>
      <c r="C107" s="100">
        <v>82</v>
      </c>
      <c r="D107" s="115">
        <v>16.98</v>
      </c>
      <c r="E107" s="98">
        <v>1392.3600000000001</v>
      </c>
      <c r="F107" s="101" t="s">
        <v>12</v>
      </c>
    </row>
    <row r="108" spans="2:6" ht="12.5">
      <c r="B108" s="114">
        <v>45537.640960648147</v>
      </c>
      <c r="C108" s="100">
        <v>118</v>
      </c>
      <c r="D108" s="115">
        <v>16.98</v>
      </c>
      <c r="E108" s="98">
        <v>2003.64</v>
      </c>
      <c r="F108" s="101" t="s">
        <v>12</v>
      </c>
    </row>
    <row r="109" spans="2:6" ht="12.5">
      <c r="B109" s="114">
        <v>45537.640960648147</v>
      </c>
      <c r="C109" s="100">
        <v>38</v>
      </c>
      <c r="D109" s="115">
        <v>16.98</v>
      </c>
      <c r="E109" s="98">
        <v>645.24</v>
      </c>
      <c r="F109" s="101" t="s">
        <v>12</v>
      </c>
    </row>
    <row r="110" spans="2:6" ht="12.5">
      <c r="B110" s="114">
        <v>45537.642361111109</v>
      </c>
      <c r="C110" s="100">
        <v>98</v>
      </c>
      <c r="D110" s="115">
        <v>16.97</v>
      </c>
      <c r="E110" s="98">
        <v>1663.06</v>
      </c>
      <c r="F110" s="101" t="s">
        <v>12</v>
      </c>
    </row>
    <row r="111" spans="2:6" ht="12.5">
      <c r="B111" s="114">
        <v>45537.642395833333</v>
      </c>
      <c r="C111" s="100">
        <v>32</v>
      </c>
      <c r="D111" s="115">
        <v>16.97</v>
      </c>
      <c r="E111" s="98">
        <v>543.04</v>
      </c>
      <c r="F111" s="101" t="s">
        <v>12</v>
      </c>
    </row>
    <row r="112" spans="2:6" ht="12.5">
      <c r="B112" s="114">
        <v>45537.642395833333</v>
      </c>
      <c r="C112" s="100">
        <v>76</v>
      </c>
      <c r="D112" s="115">
        <v>16.97</v>
      </c>
      <c r="E112" s="98">
        <v>1289.7199999999998</v>
      </c>
      <c r="F112" s="101" t="s">
        <v>12</v>
      </c>
    </row>
    <row r="113" spans="2:6" ht="12.5">
      <c r="B113" s="114">
        <v>45537.642395833333</v>
      </c>
      <c r="C113" s="100">
        <v>46</v>
      </c>
      <c r="D113" s="115">
        <v>16.97</v>
      </c>
      <c r="E113" s="98">
        <v>780.61999999999989</v>
      </c>
      <c r="F113" s="101" t="s">
        <v>12</v>
      </c>
    </row>
    <row r="114" spans="2:6" ht="12.5">
      <c r="B114" s="114">
        <v>45537.642395833333</v>
      </c>
      <c r="C114" s="100">
        <v>71</v>
      </c>
      <c r="D114" s="115">
        <v>16.97</v>
      </c>
      <c r="E114" s="98">
        <v>1204.8699999999999</v>
      </c>
      <c r="F114" s="101" t="s">
        <v>12</v>
      </c>
    </row>
    <row r="115" spans="2:6" ht="12.5">
      <c r="B115" s="114">
        <v>45537.642395833333</v>
      </c>
      <c r="C115" s="100">
        <v>244</v>
      </c>
      <c r="D115" s="115">
        <v>16.97</v>
      </c>
      <c r="E115" s="98">
        <v>4140.6799999999994</v>
      </c>
      <c r="F115" s="101" t="s">
        <v>12</v>
      </c>
    </row>
    <row r="116" spans="2:6" ht="12.5">
      <c r="B116" s="114">
        <v>45537.644479166665</v>
      </c>
      <c r="C116" s="100">
        <v>300</v>
      </c>
      <c r="D116" s="115">
        <v>16.97</v>
      </c>
      <c r="E116" s="98">
        <v>5091</v>
      </c>
      <c r="F116" s="101" t="s">
        <v>12</v>
      </c>
    </row>
    <row r="117" spans="2:6" ht="12.5">
      <c r="B117" s="114">
        <v>45537.648726851854</v>
      </c>
      <c r="C117" s="100">
        <v>281</v>
      </c>
      <c r="D117" s="115">
        <v>16.95</v>
      </c>
      <c r="E117" s="98">
        <v>4762.95</v>
      </c>
      <c r="F117" s="101" t="s">
        <v>12</v>
      </c>
    </row>
    <row r="118" spans="2:6" ht="12.5">
      <c r="B118" s="114">
        <v>45537.648726851854</v>
      </c>
      <c r="C118" s="100">
        <v>285</v>
      </c>
      <c r="D118" s="115">
        <v>16.95</v>
      </c>
      <c r="E118" s="98">
        <v>4830.75</v>
      </c>
      <c r="F118" s="101" t="s">
        <v>12</v>
      </c>
    </row>
    <row r="119" spans="2:6" ht="12.5">
      <c r="B119" s="114">
        <v>45537.655578703707</v>
      </c>
      <c r="C119" s="100">
        <v>383</v>
      </c>
      <c r="D119" s="115">
        <v>16.95</v>
      </c>
      <c r="E119" s="98">
        <v>6491.8499999999995</v>
      </c>
      <c r="F119" s="101" t="s">
        <v>12</v>
      </c>
    </row>
    <row r="120" spans="2:6" ht="12.5">
      <c r="B120" s="114">
        <v>45537.655578703707</v>
      </c>
      <c r="C120" s="100">
        <v>297</v>
      </c>
      <c r="D120" s="115">
        <v>16.95</v>
      </c>
      <c r="E120" s="98">
        <v>5034.1499999999996</v>
      </c>
      <c r="F120" s="101" t="s">
        <v>12</v>
      </c>
    </row>
    <row r="121" spans="2:6" ht="12.5">
      <c r="B121" s="114">
        <v>45537.655578703707</v>
      </c>
      <c r="C121" s="100">
        <v>209</v>
      </c>
      <c r="D121" s="115">
        <v>16.95</v>
      </c>
      <c r="E121" s="98">
        <v>3542.5499999999997</v>
      </c>
      <c r="F121" s="101" t="s">
        <v>12</v>
      </c>
    </row>
    <row r="122" spans="2:6" ht="12.5">
      <c r="B122" s="114">
        <v>45537.66510416667</v>
      </c>
      <c r="C122" s="100">
        <v>272</v>
      </c>
      <c r="D122" s="115">
        <v>16.940000000000001</v>
      </c>
      <c r="E122" s="98">
        <v>4607.68</v>
      </c>
      <c r="F122" s="101" t="s">
        <v>12</v>
      </c>
    </row>
    <row r="123" spans="2:6" ht="12.5">
      <c r="B123" s="114">
        <v>45537.66510416667</v>
      </c>
      <c r="C123" s="100">
        <v>264</v>
      </c>
      <c r="D123" s="115">
        <v>16.940000000000001</v>
      </c>
      <c r="E123" s="98">
        <v>4472.1600000000008</v>
      </c>
      <c r="F123" s="101" t="s">
        <v>12</v>
      </c>
    </row>
    <row r="124" spans="2:6" ht="12.5">
      <c r="B124" s="114">
        <v>45537.66510416667</v>
      </c>
      <c r="C124" s="100">
        <v>273</v>
      </c>
      <c r="D124" s="115">
        <v>16.940000000000001</v>
      </c>
      <c r="E124" s="98">
        <v>4624.6200000000008</v>
      </c>
      <c r="F124" s="101" t="s">
        <v>12</v>
      </c>
    </row>
    <row r="125" spans="2:6" ht="12.5">
      <c r="B125" s="114">
        <v>45537.66510416667</v>
      </c>
      <c r="C125" s="100">
        <v>281</v>
      </c>
      <c r="D125" s="115">
        <v>16.940000000000001</v>
      </c>
      <c r="E125" s="98">
        <v>4760.1400000000003</v>
      </c>
      <c r="F125" s="101" t="s">
        <v>12</v>
      </c>
    </row>
    <row r="126" spans="2:6" ht="12.5">
      <c r="B126" s="114">
        <v>45537.66510416667</v>
      </c>
      <c r="C126" s="100">
        <v>73</v>
      </c>
      <c r="D126" s="115">
        <v>16.940000000000001</v>
      </c>
      <c r="E126" s="98">
        <v>1236.6200000000001</v>
      </c>
      <c r="F126" s="101" t="s">
        <v>12</v>
      </c>
    </row>
    <row r="127" spans="2:6" ht="12.5">
      <c r="B127" s="114">
        <v>45537.66510416667</v>
      </c>
      <c r="C127" s="100">
        <v>239</v>
      </c>
      <c r="D127" s="115">
        <v>16.940000000000001</v>
      </c>
      <c r="E127" s="98">
        <v>4048.6600000000003</v>
      </c>
      <c r="F127" s="101" t="s">
        <v>12</v>
      </c>
    </row>
    <row r="128" spans="2:6" ht="12.5">
      <c r="B128" s="114">
        <v>45537.677928240744</v>
      </c>
      <c r="C128" s="100">
        <v>266</v>
      </c>
      <c r="D128" s="115">
        <v>16.920000000000002</v>
      </c>
      <c r="E128" s="98">
        <v>4500.72</v>
      </c>
      <c r="F128" s="101" t="s">
        <v>12</v>
      </c>
    </row>
    <row r="129" spans="2:6" ht="12.5">
      <c r="B129" s="114">
        <v>45537.677928240744</v>
      </c>
      <c r="C129" s="100">
        <v>188</v>
      </c>
      <c r="D129" s="115">
        <v>16.920000000000002</v>
      </c>
      <c r="E129" s="98">
        <v>3180.9600000000005</v>
      </c>
      <c r="F129" s="101" t="s">
        <v>12</v>
      </c>
    </row>
    <row r="130" spans="2:6" ht="12.5">
      <c r="B130" s="114">
        <v>45537.677928240744</v>
      </c>
      <c r="C130" s="100">
        <v>102</v>
      </c>
      <c r="D130" s="115">
        <v>16.920000000000002</v>
      </c>
      <c r="E130" s="98">
        <v>1725.8400000000001</v>
      </c>
      <c r="F130" s="101" t="s">
        <v>12</v>
      </c>
    </row>
    <row r="131" spans="2:6" ht="12.5">
      <c r="B131" s="114">
        <v>45537.677928240744</v>
      </c>
      <c r="C131" s="100">
        <v>267</v>
      </c>
      <c r="D131" s="115">
        <v>16.920000000000002</v>
      </c>
      <c r="E131" s="98">
        <v>4517.6400000000003</v>
      </c>
      <c r="F131" s="101" t="s">
        <v>12</v>
      </c>
    </row>
    <row r="132" spans="2:6" ht="12.5">
      <c r="B132" s="114">
        <v>45537.677928240744</v>
      </c>
      <c r="C132" s="100">
        <v>278</v>
      </c>
      <c r="D132" s="115">
        <v>16.920000000000002</v>
      </c>
      <c r="E132" s="98">
        <v>4703.76</v>
      </c>
      <c r="F132" s="101" t="s">
        <v>12</v>
      </c>
    </row>
    <row r="133" spans="2:6" ht="12.5">
      <c r="B133" s="114">
        <v>45537.677928240744</v>
      </c>
      <c r="C133" s="100">
        <v>315</v>
      </c>
      <c r="D133" s="115">
        <v>16.920000000000002</v>
      </c>
      <c r="E133" s="98">
        <v>5329.8</v>
      </c>
      <c r="F133" s="101" t="s">
        <v>12</v>
      </c>
    </row>
    <row r="134" spans="2:6" ht="12.5">
      <c r="B134" s="114">
        <v>45537.688344907408</v>
      </c>
      <c r="C134" s="100">
        <v>658</v>
      </c>
      <c r="D134" s="115">
        <v>16.920000000000002</v>
      </c>
      <c r="E134" s="98">
        <v>11133.36</v>
      </c>
      <c r="F134" s="101" t="s">
        <v>12</v>
      </c>
    </row>
    <row r="135" spans="2:6" ht="12.5">
      <c r="B135" s="114">
        <v>45537.688344907408</v>
      </c>
      <c r="C135" s="100">
        <v>1</v>
      </c>
      <c r="D135" s="115">
        <v>16.920000000000002</v>
      </c>
      <c r="E135" s="98">
        <v>16.920000000000002</v>
      </c>
      <c r="F135" s="101" t="s">
        <v>12</v>
      </c>
    </row>
    <row r="136" spans="2:6" ht="12.5">
      <c r="B136" s="114">
        <v>45537.688344907408</v>
      </c>
      <c r="C136" s="100">
        <v>46</v>
      </c>
      <c r="D136" s="115">
        <v>16.920000000000002</v>
      </c>
      <c r="E136" s="98">
        <v>778.32</v>
      </c>
      <c r="F136" s="101" t="s">
        <v>12</v>
      </c>
    </row>
    <row r="137" spans="2:6" ht="12.5">
      <c r="B137" s="114">
        <v>45537.688344907408</v>
      </c>
      <c r="C137" s="100">
        <v>105</v>
      </c>
      <c r="D137" s="115">
        <v>16.920000000000002</v>
      </c>
      <c r="E137" s="98">
        <v>1776.6000000000001</v>
      </c>
      <c r="F137" s="101" t="s">
        <v>12</v>
      </c>
    </row>
    <row r="138" spans="2:6" ht="12.5">
      <c r="B138" s="114">
        <v>45537.691701388889</v>
      </c>
      <c r="C138" s="100">
        <v>302</v>
      </c>
      <c r="D138" s="115">
        <v>16.920000000000002</v>
      </c>
      <c r="E138" s="98">
        <v>5109.84</v>
      </c>
      <c r="F138" s="101" t="s">
        <v>12</v>
      </c>
    </row>
    <row r="139" spans="2:6" ht="12.5">
      <c r="B139" s="114">
        <v>45537.694305555553</v>
      </c>
      <c r="C139" s="100">
        <v>300</v>
      </c>
      <c r="D139" s="115">
        <v>16.91</v>
      </c>
      <c r="E139" s="98">
        <v>5073</v>
      </c>
      <c r="F139" s="101" t="s">
        <v>12</v>
      </c>
    </row>
    <row r="140" spans="2:6" ht="12.5">
      <c r="B140" s="114">
        <v>45537.698344907411</v>
      </c>
      <c r="C140" s="100">
        <v>302</v>
      </c>
      <c r="D140" s="115">
        <v>16.93</v>
      </c>
      <c r="E140" s="98">
        <v>5112.8599999999997</v>
      </c>
      <c r="F140" s="101" t="s">
        <v>12</v>
      </c>
    </row>
    <row r="141" spans="2:6" ht="12.5">
      <c r="B141" s="114">
        <v>45537.703460648147</v>
      </c>
      <c r="C141" s="100">
        <v>274</v>
      </c>
      <c r="D141" s="115">
        <v>16.920000000000002</v>
      </c>
      <c r="E141" s="98">
        <v>4636.0800000000008</v>
      </c>
      <c r="F141" s="101" t="s">
        <v>12</v>
      </c>
    </row>
    <row r="142" spans="2:6" ht="12.5">
      <c r="B142" s="114">
        <v>45537.703460648147</v>
      </c>
      <c r="C142" s="100">
        <v>139</v>
      </c>
      <c r="D142" s="115">
        <v>16.920000000000002</v>
      </c>
      <c r="E142" s="98">
        <v>2351.88</v>
      </c>
      <c r="F142" s="101" t="s">
        <v>12</v>
      </c>
    </row>
    <row r="143" spans="2:6" ht="12.5">
      <c r="B143" s="114">
        <v>45537.703460648147</v>
      </c>
      <c r="C143" s="100">
        <v>141</v>
      </c>
      <c r="D143" s="115">
        <v>16.920000000000002</v>
      </c>
      <c r="E143" s="98">
        <v>2385.7200000000003</v>
      </c>
      <c r="F143" s="101" t="s">
        <v>12</v>
      </c>
    </row>
    <row r="144" spans="2:6" ht="12.5">
      <c r="B144" s="114">
        <v>45537.705474537041</v>
      </c>
      <c r="C144" s="100">
        <v>294</v>
      </c>
      <c r="D144" s="115">
        <v>16.91</v>
      </c>
      <c r="E144" s="98">
        <v>4971.54</v>
      </c>
      <c r="F144" s="101" t="s">
        <v>12</v>
      </c>
    </row>
    <row r="145" spans="2:6" ht="12.5">
      <c r="B145" s="114">
        <v>45537.708726851852</v>
      </c>
      <c r="C145" s="100">
        <v>267</v>
      </c>
      <c r="D145" s="115">
        <v>16.899999999999999</v>
      </c>
      <c r="E145" s="98">
        <v>4512.2999999999993</v>
      </c>
      <c r="F145" s="101" t="s">
        <v>12</v>
      </c>
    </row>
    <row r="146" spans="2:6" ht="12.5">
      <c r="B146" s="114">
        <v>45537.713206018518</v>
      </c>
      <c r="C146" s="100">
        <v>1</v>
      </c>
      <c r="D146" s="115">
        <v>16.899999999999999</v>
      </c>
      <c r="E146" s="98">
        <v>16.899999999999999</v>
      </c>
      <c r="F146" s="94" t="s">
        <v>12</v>
      </c>
    </row>
    <row r="147" spans="2:6" ht="12.5">
      <c r="B147" s="114">
        <v>45537.713206018518</v>
      </c>
      <c r="C147" s="100">
        <v>522</v>
      </c>
      <c r="D147" s="115">
        <v>16.899999999999999</v>
      </c>
      <c r="E147" s="98">
        <v>8821.7999999999993</v>
      </c>
      <c r="F147" s="94" t="s">
        <v>12</v>
      </c>
    </row>
    <row r="148" spans="2:6" ht="12.5">
      <c r="B148" s="114">
        <v>45537.718854166669</v>
      </c>
      <c r="C148" s="100">
        <v>317</v>
      </c>
      <c r="D148" s="115">
        <v>16.91</v>
      </c>
      <c r="E148" s="98">
        <v>5360.47</v>
      </c>
      <c r="F148" s="101" t="s">
        <v>12</v>
      </c>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dimension ref="B1:L154"/>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5">
      <c r="B17" s="30">
        <v>45534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45534.378472222219</v>
      </c>
      <c r="C20" s="100">
        <v>358</v>
      </c>
      <c r="D20" s="115">
        <v>17.100000000000001</v>
      </c>
      <c r="E20" s="98">
        <v>6121.8</v>
      </c>
      <c r="F20" s="101" t="s">
        <v>12</v>
      </c>
      <c r="G20" s="116"/>
      <c r="H20" s="113"/>
      <c r="I20" s="113"/>
      <c r="J20" s="113"/>
      <c r="K20" s="113"/>
    </row>
    <row r="21" spans="2:12" ht="12.5">
      <c r="B21" s="114">
        <v>45534.378472222219</v>
      </c>
      <c r="C21" s="100">
        <v>358</v>
      </c>
      <c r="D21" s="101">
        <v>17.100000000000001</v>
      </c>
      <c r="E21" s="98">
        <v>6121.8</v>
      </c>
      <c r="F21" s="101" t="s">
        <v>12</v>
      </c>
    </row>
    <row r="22" spans="2:12" ht="12.5">
      <c r="B22" s="114">
        <v>45534.379861111112</v>
      </c>
      <c r="C22" s="100">
        <v>268</v>
      </c>
      <c r="D22" s="115">
        <v>17.100000000000001</v>
      </c>
      <c r="E22" s="98">
        <v>4582.8</v>
      </c>
      <c r="F22" s="101" t="s">
        <v>12</v>
      </c>
    </row>
    <row r="23" spans="2:12" ht="12.5">
      <c r="B23" s="114">
        <v>45534.379861111112</v>
      </c>
      <c r="C23" s="100">
        <v>133</v>
      </c>
      <c r="D23" s="115">
        <v>17.11</v>
      </c>
      <c r="E23" s="98">
        <v>2275.63</v>
      </c>
      <c r="F23" s="101" t="s">
        <v>12</v>
      </c>
    </row>
    <row r="24" spans="2:12" ht="12.5">
      <c r="B24" s="114">
        <v>45534.379861111112</v>
      </c>
      <c r="C24" s="100">
        <v>285</v>
      </c>
      <c r="D24" s="115">
        <v>17.11</v>
      </c>
      <c r="E24" s="98">
        <v>4876.3499999999995</v>
      </c>
      <c r="F24" s="101" t="s">
        <v>12</v>
      </c>
    </row>
    <row r="25" spans="2:12" ht="12.5">
      <c r="B25" s="114">
        <v>45534.385416666664</v>
      </c>
      <c r="C25" s="100">
        <v>134</v>
      </c>
      <c r="D25" s="115">
        <v>17.09</v>
      </c>
      <c r="E25" s="98">
        <v>2290.06</v>
      </c>
      <c r="F25" s="101" t="s">
        <v>12</v>
      </c>
    </row>
    <row r="26" spans="2:12" ht="12.5">
      <c r="B26" s="114">
        <v>45534.385416666664</v>
      </c>
      <c r="C26" s="100">
        <v>460</v>
      </c>
      <c r="D26" s="115">
        <v>17.09</v>
      </c>
      <c r="E26" s="98">
        <v>7861.4</v>
      </c>
      <c r="F26" s="101" t="s">
        <v>12</v>
      </c>
    </row>
    <row r="27" spans="2:12" ht="12.5">
      <c r="B27" s="114">
        <v>45534.390972222223</v>
      </c>
      <c r="C27" s="100">
        <v>271</v>
      </c>
      <c r="D27" s="115">
        <v>17.09</v>
      </c>
      <c r="E27" s="98">
        <v>4631.3900000000003</v>
      </c>
      <c r="F27" s="101" t="s">
        <v>12</v>
      </c>
    </row>
    <row r="28" spans="2:12" ht="12.5">
      <c r="B28" s="114">
        <v>45534.390972222223</v>
      </c>
      <c r="C28" s="100">
        <v>273</v>
      </c>
      <c r="D28" s="115">
        <v>17.100000000000001</v>
      </c>
      <c r="E28" s="98">
        <v>4668.3</v>
      </c>
      <c r="F28" s="101" t="s">
        <v>12</v>
      </c>
    </row>
    <row r="29" spans="2:12" ht="12.5">
      <c r="B29" s="114">
        <v>45534.393055555556</v>
      </c>
      <c r="C29" s="100">
        <v>268</v>
      </c>
      <c r="D29" s="115">
        <v>17.11</v>
      </c>
      <c r="E29" s="98">
        <v>4585.4799999999996</v>
      </c>
      <c r="F29" s="101" t="s">
        <v>12</v>
      </c>
    </row>
    <row r="30" spans="2:12" ht="12.5">
      <c r="B30" s="114">
        <v>45534.393055555556</v>
      </c>
      <c r="C30" s="100">
        <v>268</v>
      </c>
      <c r="D30" s="115">
        <v>17.11</v>
      </c>
      <c r="E30" s="98">
        <v>4585.4799999999996</v>
      </c>
      <c r="F30" s="101" t="s">
        <v>12</v>
      </c>
    </row>
    <row r="31" spans="2:12" ht="12.5">
      <c r="B31" s="114">
        <v>45534.401388888888</v>
      </c>
      <c r="C31" s="100">
        <v>3</v>
      </c>
      <c r="D31" s="115">
        <v>17.09</v>
      </c>
      <c r="E31" s="98">
        <v>51.269999999999996</v>
      </c>
      <c r="F31" s="101" t="s">
        <v>12</v>
      </c>
    </row>
    <row r="32" spans="2:12" ht="12.5">
      <c r="B32" s="114">
        <v>45534.401388888888</v>
      </c>
      <c r="C32" s="100">
        <v>33</v>
      </c>
      <c r="D32" s="115">
        <v>17.09</v>
      </c>
      <c r="E32" s="98">
        <v>563.97</v>
      </c>
      <c r="F32" s="101" t="s">
        <v>12</v>
      </c>
    </row>
    <row r="33" spans="2:6" ht="12.5">
      <c r="B33" s="114">
        <v>45534.401388888888</v>
      </c>
      <c r="C33" s="100">
        <v>113</v>
      </c>
      <c r="D33" s="115">
        <v>17.09</v>
      </c>
      <c r="E33" s="98">
        <v>1931.17</v>
      </c>
      <c r="F33" s="101" t="s">
        <v>12</v>
      </c>
    </row>
    <row r="34" spans="2:6" ht="12.5">
      <c r="B34" s="114">
        <v>45534.401388888888</v>
      </c>
      <c r="C34" s="100">
        <v>72</v>
      </c>
      <c r="D34" s="115">
        <v>17.09</v>
      </c>
      <c r="E34" s="98">
        <v>1230.48</v>
      </c>
      <c r="F34" s="101" t="s">
        <v>12</v>
      </c>
    </row>
    <row r="35" spans="2:6" ht="12.5">
      <c r="B35" s="114">
        <v>45534.401388888888</v>
      </c>
      <c r="C35" s="100">
        <v>70</v>
      </c>
      <c r="D35" s="115">
        <v>17.09</v>
      </c>
      <c r="E35" s="98">
        <v>1196.3</v>
      </c>
      <c r="F35" s="101" t="s">
        <v>12</v>
      </c>
    </row>
    <row r="36" spans="2:6" ht="12.5">
      <c r="B36" s="114">
        <v>45534.40347222222</v>
      </c>
      <c r="C36" s="100">
        <v>8</v>
      </c>
      <c r="D36" s="115">
        <v>17.09</v>
      </c>
      <c r="E36" s="98">
        <v>136.72</v>
      </c>
      <c r="F36" s="101" t="s">
        <v>12</v>
      </c>
    </row>
    <row r="37" spans="2:6" ht="12.5">
      <c r="B37" s="114">
        <v>45534.404861111114</v>
      </c>
      <c r="C37" s="100">
        <v>310</v>
      </c>
      <c r="D37" s="115">
        <v>17.100000000000001</v>
      </c>
      <c r="E37" s="98">
        <v>5301</v>
      </c>
      <c r="F37" s="101" t="s">
        <v>12</v>
      </c>
    </row>
    <row r="38" spans="2:6" ht="12.5">
      <c r="B38" s="114">
        <v>45534.40625</v>
      </c>
      <c r="C38" s="100">
        <v>31</v>
      </c>
      <c r="D38" s="115">
        <v>17.11</v>
      </c>
      <c r="E38" s="98">
        <v>530.41</v>
      </c>
      <c r="F38" s="101" t="s">
        <v>12</v>
      </c>
    </row>
    <row r="39" spans="2:6" ht="12.5">
      <c r="B39" s="114">
        <v>45534.407638888886</v>
      </c>
      <c r="C39" s="100">
        <v>260</v>
      </c>
      <c r="D39" s="115">
        <v>17.12</v>
      </c>
      <c r="E39" s="98">
        <v>4451.2</v>
      </c>
      <c r="F39" s="101" t="s">
        <v>12</v>
      </c>
    </row>
    <row r="40" spans="2:6" ht="12.5">
      <c r="B40" s="114">
        <v>45534.407638888886</v>
      </c>
      <c r="C40" s="100">
        <v>300</v>
      </c>
      <c r="D40" s="115">
        <v>17.12</v>
      </c>
      <c r="E40" s="98">
        <v>5136</v>
      </c>
      <c r="F40" s="101" t="s">
        <v>12</v>
      </c>
    </row>
    <row r="41" spans="2:6" ht="12.5">
      <c r="B41" s="114">
        <v>45534.40902777778</v>
      </c>
      <c r="C41" s="100">
        <v>259</v>
      </c>
      <c r="D41" s="115">
        <v>17.11</v>
      </c>
      <c r="E41" s="98">
        <v>4431.49</v>
      </c>
      <c r="F41" s="101" t="s">
        <v>12</v>
      </c>
    </row>
    <row r="42" spans="2:6" ht="12.5">
      <c r="B42" s="114">
        <v>45534.414583333331</v>
      </c>
      <c r="C42" s="100">
        <v>323</v>
      </c>
      <c r="D42" s="115">
        <v>17.12</v>
      </c>
      <c r="E42" s="98">
        <v>5529.76</v>
      </c>
      <c r="F42" s="101" t="s">
        <v>12</v>
      </c>
    </row>
    <row r="43" spans="2:6" ht="12.5">
      <c r="B43" s="114">
        <v>45534.414583333331</v>
      </c>
      <c r="C43" s="100">
        <v>323</v>
      </c>
      <c r="D43" s="115">
        <v>17.12</v>
      </c>
      <c r="E43" s="98">
        <v>5529.76</v>
      </c>
      <c r="F43" s="101" t="s">
        <v>12</v>
      </c>
    </row>
    <row r="44" spans="2:6" ht="12.5">
      <c r="B44" s="114">
        <v>45534.414583333331</v>
      </c>
      <c r="C44" s="100">
        <v>12</v>
      </c>
      <c r="D44" s="115">
        <v>17.12</v>
      </c>
      <c r="E44" s="98">
        <v>205.44</v>
      </c>
      <c r="F44" s="101" t="s">
        <v>12</v>
      </c>
    </row>
    <row r="45" spans="2:6" ht="12.5">
      <c r="B45" s="114">
        <v>45534.414583333331</v>
      </c>
      <c r="C45" s="100">
        <v>271</v>
      </c>
      <c r="D45" s="115">
        <v>17.12</v>
      </c>
      <c r="E45" s="98">
        <v>4639.5200000000004</v>
      </c>
      <c r="F45" s="101" t="s">
        <v>12</v>
      </c>
    </row>
    <row r="46" spans="2:6" ht="12.5">
      <c r="B46" s="114">
        <v>45534.42083333333</v>
      </c>
      <c r="C46" s="100">
        <v>312</v>
      </c>
      <c r="D46" s="115">
        <v>17.100000000000001</v>
      </c>
      <c r="E46" s="98">
        <v>5335.2000000000007</v>
      </c>
      <c r="F46" s="101" t="s">
        <v>12</v>
      </c>
    </row>
    <row r="47" spans="2:6" ht="12.5">
      <c r="B47" s="114">
        <v>45534.427083333336</v>
      </c>
      <c r="C47" s="100">
        <v>307</v>
      </c>
      <c r="D47" s="115">
        <v>17.11</v>
      </c>
      <c r="E47" s="98">
        <v>5252.7699999999995</v>
      </c>
      <c r="F47" s="101" t="s">
        <v>12</v>
      </c>
    </row>
    <row r="48" spans="2:6" ht="12.5">
      <c r="B48" s="114">
        <v>45534.427083333336</v>
      </c>
      <c r="C48" s="100">
        <v>574</v>
      </c>
      <c r="D48" s="115">
        <v>17.11</v>
      </c>
      <c r="E48" s="98">
        <v>9821.14</v>
      </c>
      <c r="F48" s="101" t="s">
        <v>12</v>
      </c>
    </row>
    <row r="49" spans="2:6" ht="12.5">
      <c r="B49" s="114">
        <v>45534.431250000001</v>
      </c>
      <c r="C49" s="100">
        <v>291</v>
      </c>
      <c r="D49" s="115">
        <v>17.11</v>
      </c>
      <c r="E49" s="98">
        <v>4979.01</v>
      </c>
      <c r="F49" s="101" t="s">
        <v>12</v>
      </c>
    </row>
    <row r="50" spans="2:6" ht="12.5">
      <c r="B50" s="114">
        <v>45534.434027777781</v>
      </c>
      <c r="C50" s="100">
        <v>281</v>
      </c>
      <c r="D50" s="115">
        <v>17.12</v>
      </c>
      <c r="E50" s="98">
        <v>4810.72</v>
      </c>
      <c r="F50" s="101" t="s">
        <v>12</v>
      </c>
    </row>
    <row r="51" spans="2:6" ht="12.5">
      <c r="B51" s="114">
        <v>45534.444444444445</v>
      </c>
      <c r="C51" s="100">
        <v>631</v>
      </c>
      <c r="D51" s="115">
        <v>17.12</v>
      </c>
      <c r="E51" s="98">
        <v>10802.720000000001</v>
      </c>
      <c r="F51" s="101" t="s">
        <v>12</v>
      </c>
    </row>
    <row r="52" spans="2:6" ht="12.5">
      <c r="B52" s="114">
        <v>45534.45208333333</v>
      </c>
      <c r="C52" s="100">
        <v>136</v>
      </c>
      <c r="D52" s="115">
        <v>17.13</v>
      </c>
      <c r="E52" s="98">
        <v>2329.6799999999998</v>
      </c>
      <c r="F52" s="101" t="s">
        <v>12</v>
      </c>
    </row>
    <row r="53" spans="2:6" ht="12.5">
      <c r="B53" s="114">
        <v>45534.45208333333</v>
      </c>
      <c r="C53" s="100">
        <v>160</v>
      </c>
      <c r="D53" s="115">
        <v>17.13</v>
      </c>
      <c r="E53" s="98">
        <v>2740.7999999999997</v>
      </c>
      <c r="F53" s="101" t="s">
        <v>12</v>
      </c>
    </row>
    <row r="54" spans="2:6" ht="12.5">
      <c r="B54" s="114">
        <v>45534.454861111109</v>
      </c>
      <c r="C54" s="100">
        <v>308</v>
      </c>
      <c r="D54" s="115">
        <v>17.12</v>
      </c>
      <c r="E54" s="98">
        <v>5272.96</v>
      </c>
      <c r="F54" s="101" t="s">
        <v>12</v>
      </c>
    </row>
    <row r="55" spans="2:6" ht="12.5">
      <c r="B55" s="114">
        <v>45534.454861111109</v>
      </c>
      <c r="C55" s="100">
        <v>70</v>
      </c>
      <c r="D55" s="115">
        <v>17.11</v>
      </c>
      <c r="E55" s="98">
        <v>1197.7</v>
      </c>
      <c r="F55" s="101" t="s">
        <v>12</v>
      </c>
    </row>
    <row r="56" spans="2:6" ht="12.5">
      <c r="B56" s="114">
        <v>45534.462500000001</v>
      </c>
      <c r="C56" s="100">
        <v>70</v>
      </c>
      <c r="D56" s="115">
        <v>17.13</v>
      </c>
      <c r="E56" s="98">
        <v>1199.0999999999999</v>
      </c>
      <c r="F56" s="101" t="s">
        <v>12</v>
      </c>
    </row>
    <row r="57" spans="2:6" ht="12.5">
      <c r="B57" s="114">
        <v>45534.462500000001</v>
      </c>
      <c r="C57" s="100">
        <v>497</v>
      </c>
      <c r="D57" s="115">
        <v>17.13</v>
      </c>
      <c r="E57" s="98">
        <v>8513.6099999999988</v>
      </c>
      <c r="F57" s="101" t="s">
        <v>12</v>
      </c>
    </row>
    <row r="58" spans="2:6" ht="12.5">
      <c r="B58" s="114">
        <v>45534.46597222222</v>
      </c>
      <c r="C58" s="100">
        <v>276</v>
      </c>
      <c r="D58" s="115">
        <v>17.12</v>
      </c>
      <c r="E58" s="98">
        <v>4725.12</v>
      </c>
      <c r="F58" s="101" t="s">
        <v>12</v>
      </c>
    </row>
    <row r="59" spans="2:6" ht="12.5">
      <c r="B59" s="114">
        <v>45534.46597222222</v>
      </c>
      <c r="C59" s="100">
        <v>276</v>
      </c>
      <c r="D59" s="115">
        <v>17.12</v>
      </c>
      <c r="E59" s="98">
        <v>4725.12</v>
      </c>
      <c r="F59" s="101" t="s">
        <v>12</v>
      </c>
    </row>
    <row r="60" spans="2:6" ht="12.5">
      <c r="B60" s="114">
        <v>45534.472916666666</v>
      </c>
      <c r="C60" s="100">
        <v>296</v>
      </c>
      <c r="D60" s="115">
        <v>17.100000000000001</v>
      </c>
      <c r="E60" s="98">
        <v>5061.6000000000004</v>
      </c>
      <c r="F60" s="101" t="s">
        <v>12</v>
      </c>
    </row>
    <row r="61" spans="2:6" ht="12.5">
      <c r="B61" s="114">
        <v>45534.475694444445</v>
      </c>
      <c r="C61" s="100">
        <v>286</v>
      </c>
      <c r="D61" s="115">
        <v>17.09</v>
      </c>
      <c r="E61" s="98">
        <v>4887.74</v>
      </c>
      <c r="F61" s="101" t="s">
        <v>12</v>
      </c>
    </row>
    <row r="62" spans="2:6" ht="12.5">
      <c r="B62" s="114">
        <v>45534.489583333336</v>
      </c>
      <c r="C62" s="100">
        <v>350</v>
      </c>
      <c r="D62" s="115">
        <v>17.100000000000001</v>
      </c>
      <c r="E62" s="98">
        <v>5985.0000000000009</v>
      </c>
      <c r="F62" s="101" t="s">
        <v>12</v>
      </c>
    </row>
    <row r="63" spans="2:6" ht="12.5">
      <c r="B63" s="114">
        <v>45534.489583333336</v>
      </c>
      <c r="C63" s="100">
        <v>277</v>
      </c>
      <c r="D63" s="115">
        <v>17.100000000000001</v>
      </c>
      <c r="E63" s="98">
        <v>4736.7000000000007</v>
      </c>
      <c r="F63" s="101" t="s">
        <v>12</v>
      </c>
    </row>
    <row r="64" spans="2:6" ht="12.5">
      <c r="B64" s="114">
        <v>45534.489583333336</v>
      </c>
      <c r="C64" s="100">
        <v>386</v>
      </c>
      <c r="D64" s="115">
        <v>17.100000000000001</v>
      </c>
      <c r="E64" s="98">
        <v>6600.6</v>
      </c>
      <c r="F64" s="101" t="s">
        <v>12</v>
      </c>
    </row>
    <row r="65" spans="2:6" ht="12.5">
      <c r="B65" s="114">
        <v>45534.495833333334</v>
      </c>
      <c r="C65" s="100">
        <v>356</v>
      </c>
      <c r="D65" s="115">
        <v>17.09</v>
      </c>
      <c r="E65" s="98">
        <v>6084.04</v>
      </c>
      <c r="F65" s="101" t="s">
        <v>12</v>
      </c>
    </row>
    <row r="66" spans="2:6" ht="12.5">
      <c r="B66" s="114">
        <v>45534.501388888886</v>
      </c>
      <c r="C66" s="100">
        <v>259</v>
      </c>
      <c r="D66" s="115">
        <v>17.059999999999999</v>
      </c>
      <c r="E66" s="98">
        <v>4418.54</v>
      </c>
      <c r="F66" s="101" t="s">
        <v>12</v>
      </c>
    </row>
    <row r="67" spans="2:6" ht="12.5">
      <c r="B67" s="114">
        <v>45534.506249999999</v>
      </c>
      <c r="C67" s="100">
        <v>240</v>
      </c>
      <c r="D67" s="115">
        <v>17.05</v>
      </c>
      <c r="E67" s="98">
        <v>4092</v>
      </c>
      <c r="F67" s="101" t="s">
        <v>12</v>
      </c>
    </row>
    <row r="68" spans="2:6" ht="12.5">
      <c r="B68" s="114">
        <v>45534.506249999999</v>
      </c>
      <c r="C68" s="100">
        <v>44</v>
      </c>
      <c r="D68" s="115">
        <v>17.05</v>
      </c>
      <c r="E68" s="98">
        <v>750.2</v>
      </c>
      <c r="F68" s="101" t="s">
        <v>12</v>
      </c>
    </row>
    <row r="69" spans="2:6" ht="12.5">
      <c r="B69" s="114">
        <v>45534.510416666664</v>
      </c>
      <c r="C69" s="100">
        <v>292</v>
      </c>
      <c r="D69" s="115">
        <v>17.03</v>
      </c>
      <c r="E69" s="98">
        <v>4972.76</v>
      </c>
      <c r="F69" s="101" t="s">
        <v>12</v>
      </c>
    </row>
    <row r="70" spans="2:6" ht="12.5">
      <c r="B70" s="114">
        <v>45534.515277777777</v>
      </c>
      <c r="C70" s="100">
        <v>280</v>
      </c>
      <c r="D70" s="115">
        <v>17.03</v>
      </c>
      <c r="E70" s="98">
        <v>4768.4000000000005</v>
      </c>
      <c r="F70" s="101" t="s">
        <v>12</v>
      </c>
    </row>
    <row r="71" spans="2:6" ht="12.5">
      <c r="B71" s="114">
        <v>45534.524305555555</v>
      </c>
      <c r="C71" s="100">
        <v>282</v>
      </c>
      <c r="D71" s="115">
        <v>17.04</v>
      </c>
      <c r="E71" s="98">
        <v>4805.28</v>
      </c>
      <c r="F71" s="101" t="s">
        <v>12</v>
      </c>
    </row>
    <row r="72" spans="2:6" ht="12.5">
      <c r="B72" s="114">
        <v>45534.531944444447</v>
      </c>
      <c r="C72" s="100">
        <v>263</v>
      </c>
      <c r="D72" s="115">
        <v>17.04</v>
      </c>
      <c r="E72" s="98">
        <v>4481.5199999999995</v>
      </c>
      <c r="F72" s="101" t="s">
        <v>12</v>
      </c>
    </row>
    <row r="73" spans="2:6" ht="12.5">
      <c r="B73" s="114">
        <v>45534.531944444447</v>
      </c>
      <c r="C73" s="100">
        <v>39</v>
      </c>
      <c r="D73" s="115">
        <v>17.04</v>
      </c>
      <c r="E73" s="98">
        <v>664.56</v>
      </c>
      <c r="F73" s="101" t="s">
        <v>12</v>
      </c>
    </row>
    <row r="74" spans="2:6" ht="12.5">
      <c r="B74" s="114">
        <v>45534.531944444447</v>
      </c>
      <c r="C74" s="100">
        <v>263</v>
      </c>
      <c r="D74" s="115">
        <v>17.04</v>
      </c>
      <c r="E74" s="98">
        <v>4481.5199999999995</v>
      </c>
      <c r="F74" s="101" t="s">
        <v>12</v>
      </c>
    </row>
    <row r="75" spans="2:6" ht="12.5">
      <c r="B75" s="114">
        <v>45534.531944444447</v>
      </c>
      <c r="C75" s="100">
        <v>224</v>
      </c>
      <c r="D75" s="115">
        <v>17.04</v>
      </c>
      <c r="E75" s="98">
        <v>3816.96</v>
      </c>
      <c r="F75" s="101" t="s">
        <v>12</v>
      </c>
    </row>
    <row r="76" spans="2:6" ht="12.5">
      <c r="B76" s="114">
        <v>45534.54583333333</v>
      </c>
      <c r="C76" s="100">
        <v>114</v>
      </c>
      <c r="D76" s="115">
        <v>17.04</v>
      </c>
      <c r="E76" s="98">
        <v>1942.56</v>
      </c>
      <c r="F76" s="101" t="s">
        <v>12</v>
      </c>
    </row>
    <row r="77" spans="2:6" ht="12.5">
      <c r="B77" s="114">
        <v>45534.54791666667</v>
      </c>
      <c r="C77" s="100">
        <v>124</v>
      </c>
      <c r="D77" s="115">
        <v>17.04</v>
      </c>
      <c r="E77" s="98">
        <v>2112.96</v>
      </c>
      <c r="F77" s="101" t="s">
        <v>12</v>
      </c>
    </row>
    <row r="78" spans="2:6" ht="12.5">
      <c r="B78" s="114">
        <v>45534.55</v>
      </c>
      <c r="C78" s="100">
        <v>129</v>
      </c>
      <c r="D78" s="115">
        <v>17.05</v>
      </c>
      <c r="E78" s="98">
        <v>2199.4500000000003</v>
      </c>
      <c r="F78" s="101" t="s">
        <v>12</v>
      </c>
    </row>
    <row r="79" spans="2:6" ht="12.5">
      <c r="B79" s="114">
        <v>45534.552083333336</v>
      </c>
      <c r="C79" s="100">
        <v>54</v>
      </c>
      <c r="D79" s="115">
        <v>17.05</v>
      </c>
      <c r="E79" s="98">
        <v>920.7</v>
      </c>
      <c r="F79" s="101" t="s">
        <v>12</v>
      </c>
    </row>
    <row r="80" spans="2:6" ht="12.5">
      <c r="B80" s="114">
        <v>45534.552083333336</v>
      </c>
      <c r="C80" s="100">
        <v>150</v>
      </c>
      <c r="D80" s="115">
        <v>17.05</v>
      </c>
      <c r="E80" s="98">
        <v>2557.5</v>
      </c>
      <c r="F80" s="101" t="s">
        <v>12</v>
      </c>
    </row>
    <row r="81" spans="2:6" ht="12.5">
      <c r="B81" s="114">
        <v>45534.552083333336</v>
      </c>
      <c r="C81" s="100">
        <v>66</v>
      </c>
      <c r="D81" s="115">
        <v>17.05</v>
      </c>
      <c r="E81" s="98">
        <v>1125.3</v>
      </c>
      <c r="F81" s="101" t="s">
        <v>12</v>
      </c>
    </row>
    <row r="82" spans="2:6" ht="12.5">
      <c r="B82" s="114">
        <v>45534.553472222222</v>
      </c>
      <c r="C82" s="100">
        <v>633</v>
      </c>
      <c r="D82" s="115">
        <v>17.04</v>
      </c>
      <c r="E82" s="98">
        <v>10786.32</v>
      </c>
      <c r="F82" s="101" t="s">
        <v>12</v>
      </c>
    </row>
    <row r="83" spans="2:6" ht="12.5">
      <c r="B83" s="114">
        <v>45534.553472222222</v>
      </c>
      <c r="C83" s="100">
        <v>168</v>
      </c>
      <c r="D83" s="115">
        <v>17.04</v>
      </c>
      <c r="E83" s="98">
        <v>2862.72</v>
      </c>
      <c r="F83" s="101" t="s">
        <v>12</v>
      </c>
    </row>
    <row r="84" spans="2:6" ht="12.5">
      <c r="B84" s="114">
        <v>45534.564583333333</v>
      </c>
      <c r="C84" s="100">
        <v>303</v>
      </c>
      <c r="D84" s="115">
        <v>17.02</v>
      </c>
      <c r="E84" s="98">
        <v>5157.0599999999995</v>
      </c>
      <c r="F84" s="101" t="s">
        <v>12</v>
      </c>
    </row>
    <row r="85" spans="2:6" ht="12.5">
      <c r="B85" s="114">
        <v>45534.564583333333</v>
      </c>
      <c r="C85" s="100">
        <v>281</v>
      </c>
      <c r="D85" s="115">
        <v>17.03</v>
      </c>
      <c r="E85" s="98">
        <v>4785.43</v>
      </c>
      <c r="F85" s="101" t="s">
        <v>12</v>
      </c>
    </row>
    <row r="86" spans="2:6" ht="12.5">
      <c r="B86" s="114">
        <v>45534.564583333333</v>
      </c>
      <c r="C86" s="100">
        <v>20</v>
      </c>
      <c r="D86" s="115">
        <v>17.03</v>
      </c>
      <c r="E86" s="98">
        <v>340.6</v>
      </c>
      <c r="F86" s="101" t="s">
        <v>12</v>
      </c>
    </row>
    <row r="87" spans="2:6" ht="12.5">
      <c r="B87" s="114">
        <v>45534.57916666667</v>
      </c>
      <c r="C87" s="100">
        <v>572</v>
      </c>
      <c r="D87" s="115">
        <v>17.04</v>
      </c>
      <c r="E87" s="98">
        <v>9746.8799999999992</v>
      </c>
      <c r="F87" s="101" t="s">
        <v>12</v>
      </c>
    </row>
    <row r="88" spans="2:6" ht="12.5">
      <c r="B88" s="114">
        <v>45534.589583333334</v>
      </c>
      <c r="C88" s="100">
        <v>156</v>
      </c>
      <c r="D88" s="115">
        <v>17.059999999999999</v>
      </c>
      <c r="E88" s="98">
        <v>2661.3599999999997</v>
      </c>
      <c r="F88" s="101" t="s">
        <v>12</v>
      </c>
    </row>
    <row r="89" spans="2:6" ht="12.5">
      <c r="B89" s="114">
        <v>45534.589583333334</v>
      </c>
      <c r="C89" s="100">
        <v>128</v>
      </c>
      <c r="D89" s="115">
        <v>17.059999999999999</v>
      </c>
      <c r="E89" s="98">
        <v>2183.6799999999998</v>
      </c>
      <c r="F89" s="101" t="s">
        <v>12</v>
      </c>
    </row>
    <row r="90" spans="2:6" ht="12.5">
      <c r="B90" s="114">
        <v>45534.589583333334</v>
      </c>
      <c r="C90" s="100">
        <v>31</v>
      </c>
      <c r="D90" s="115">
        <v>17.059999999999999</v>
      </c>
      <c r="E90" s="98">
        <v>528.86</v>
      </c>
      <c r="F90" s="101" t="s">
        <v>12</v>
      </c>
    </row>
    <row r="91" spans="2:6" ht="12.5">
      <c r="B91" s="114">
        <v>45534.594444444447</v>
      </c>
      <c r="C91" s="100">
        <v>6</v>
      </c>
      <c r="D91" s="115">
        <v>17.059999999999999</v>
      </c>
      <c r="E91" s="98">
        <v>102.35999999999999</v>
      </c>
      <c r="F91" s="101" t="s">
        <v>12</v>
      </c>
    </row>
    <row r="92" spans="2:6" ht="12.5">
      <c r="B92" s="114">
        <v>45534.594444444447</v>
      </c>
      <c r="C92" s="100">
        <v>70</v>
      </c>
      <c r="D92" s="115">
        <v>17.059999999999999</v>
      </c>
      <c r="E92" s="98">
        <v>1194.1999999999998</v>
      </c>
      <c r="F92" s="101" t="s">
        <v>12</v>
      </c>
    </row>
    <row r="93" spans="2:6" ht="12.5">
      <c r="B93" s="114">
        <v>45534.594444444447</v>
      </c>
      <c r="C93" s="100">
        <v>170</v>
      </c>
      <c r="D93" s="115">
        <v>17.059999999999999</v>
      </c>
      <c r="E93" s="98">
        <v>2900.2</v>
      </c>
      <c r="F93" s="101" t="s">
        <v>12</v>
      </c>
    </row>
    <row r="94" spans="2:6" ht="12.5">
      <c r="B94" s="114">
        <v>45534.594444444447</v>
      </c>
      <c r="C94" s="100">
        <v>48</v>
      </c>
      <c r="D94" s="115">
        <v>17.059999999999999</v>
      </c>
      <c r="E94" s="98">
        <v>818.87999999999988</v>
      </c>
      <c r="F94" s="101" t="s">
        <v>12</v>
      </c>
    </row>
    <row r="95" spans="2:6" ht="12.5">
      <c r="B95" s="114">
        <v>45534.599305555559</v>
      </c>
      <c r="C95" s="100">
        <v>287</v>
      </c>
      <c r="D95" s="115">
        <v>17.05</v>
      </c>
      <c r="E95" s="98">
        <v>4893.3500000000004</v>
      </c>
      <c r="F95" s="101" t="s">
        <v>12</v>
      </c>
    </row>
    <row r="96" spans="2:6" ht="12.5">
      <c r="B96" s="114">
        <v>45534.599305555559</v>
      </c>
      <c r="C96" s="100">
        <v>521</v>
      </c>
      <c r="D96" s="115">
        <v>17.05</v>
      </c>
      <c r="E96" s="98">
        <v>8883.0500000000011</v>
      </c>
      <c r="F96" s="101" t="s">
        <v>12</v>
      </c>
    </row>
    <row r="97" spans="2:6" ht="12.5">
      <c r="B97" s="114">
        <v>45534.611805555556</v>
      </c>
      <c r="C97" s="100">
        <v>55</v>
      </c>
      <c r="D97" s="115">
        <v>17.05</v>
      </c>
      <c r="E97" s="98">
        <v>937.75</v>
      </c>
      <c r="F97" s="101" t="s">
        <v>12</v>
      </c>
    </row>
    <row r="98" spans="2:6" ht="12.5">
      <c r="B98" s="114">
        <v>45534.611805555556</v>
      </c>
      <c r="C98" s="100">
        <v>215</v>
      </c>
      <c r="D98" s="115">
        <v>17.05</v>
      </c>
      <c r="E98" s="98">
        <v>3665.75</v>
      </c>
      <c r="F98" s="101" t="s">
        <v>12</v>
      </c>
    </row>
    <row r="99" spans="2:6" ht="12.5">
      <c r="B99" s="114">
        <v>45534.611805555556</v>
      </c>
      <c r="C99" s="100">
        <v>270</v>
      </c>
      <c r="D99" s="115">
        <v>17.05</v>
      </c>
      <c r="E99" s="98">
        <v>4603.5</v>
      </c>
      <c r="F99" s="101" t="s">
        <v>12</v>
      </c>
    </row>
    <row r="100" spans="2:6" ht="12.5">
      <c r="B100" s="114">
        <v>45534.617361111108</v>
      </c>
      <c r="C100" s="100">
        <v>1</v>
      </c>
      <c r="D100" s="115">
        <v>17.02</v>
      </c>
      <c r="E100" s="98">
        <v>17.02</v>
      </c>
      <c r="F100" s="101" t="s">
        <v>12</v>
      </c>
    </row>
    <row r="101" spans="2:6" ht="12.5">
      <c r="B101" s="114">
        <v>45534.625</v>
      </c>
      <c r="C101" s="100">
        <v>259</v>
      </c>
      <c r="D101" s="115">
        <v>17.03</v>
      </c>
      <c r="E101" s="98">
        <v>4410.7700000000004</v>
      </c>
      <c r="F101" s="101" t="s">
        <v>12</v>
      </c>
    </row>
    <row r="102" spans="2:6" ht="12.5">
      <c r="B102" s="114">
        <v>45534.625</v>
      </c>
      <c r="C102" s="100">
        <v>90</v>
      </c>
      <c r="D102" s="115">
        <v>17.03</v>
      </c>
      <c r="E102" s="98">
        <v>1532.7</v>
      </c>
      <c r="F102" s="101" t="s">
        <v>12</v>
      </c>
    </row>
    <row r="103" spans="2:6" ht="12.5">
      <c r="B103" s="114">
        <v>45534.625</v>
      </c>
      <c r="C103" s="100">
        <v>169</v>
      </c>
      <c r="D103" s="115">
        <v>17.03</v>
      </c>
      <c r="E103" s="98">
        <v>2878.07</v>
      </c>
      <c r="F103" s="101" t="s">
        <v>12</v>
      </c>
    </row>
    <row r="104" spans="2:6" ht="12.5">
      <c r="B104" s="114">
        <v>45534.625694444447</v>
      </c>
      <c r="C104" s="100">
        <v>518</v>
      </c>
      <c r="D104" s="115">
        <v>17.010000000000002</v>
      </c>
      <c r="E104" s="98">
        <v>8811.18</v>
      </c>
      <c r="F104" s="101" t="s">
        <v>12</v>
      </c>
    </row>
    <row r="105" spans="2:6" ht="12.5">
      <c r="B105" s="114">
        <v>45534.629861111112</v>
      </c>
      <c r="C105" s="100">
        <v>275</v>
      </c>
      <c r="D105" s="115">
        <v>16.98</v>
      </c>
      <c r="E105" s="98">
        <v>4669.5</v>
      </c>
      <c r="F105" s="101" t="s">
        <v>12</v>
      </c>
    </row>
    <row r="106" spans="2:6" ht="12.5">
      <c r="B106" s="114">
        <v>45534.631944444445</v>
      </c>
      <c r="C106" s="100">
        <v>42</v>
      </c>
      <c r="D106" s="115">
        <v>16.98</v>
      </c>
      <c r="E106" s="98">
        <v>713.16</v>
      </c>
      <c r="F106" s="101" t="s">
        <v>12</v>
      </c>
    </row>
    <row r="107" spans="2:6" ht="12.5">
      <c r="B107" s="114">
        <v>45534.633333333331</v>
      </c>
      <c r="C107" s="100">
        <v>590</v>
      </c>
      <c r="D107" s="115">
        <v>16.98</v>
      </c>
      <c r="E107" s="98">
        <v>10018.200000000001</v>
      </c>
      <c r="F107" s="101" t="s">
        <v>12</v>
      </c>
    </row>
    <row r="108" spans="2:6" ht="12.5">
      <c r="B108" s="114">
        <v>45534.633333333331</v>
      </c>
      <c r="C108" s="100">
        <v>368</v>
      </c>
      <c r="D108" s="115">
        <v>16.98</v>
      </c>
      <c r="E108" s="98">
        <v>6248.64</v>
      </c>
      <c r="F108" s="101" t="s">
        <v>12</v>
      </c>
    </row>
    <row r="109" spans="2:6" ht="12.5">
      <c r="B109" s="114">
        <v>45534.636805555558</v>
      </c>
      <c r="C109" s="100">
        <v>244</v>
      </c>
      <c r="D109" s="115">
        <v>16.98</v>
      </c>
      <c r="E109" s="98">
        <v>4143.12</v>
      </c>
      <c r="F109" s="101" t="s">
        <v>12</v>
      </c>
    </row>
    <row r="110" spans="2:6" ht="12.5">
      <c r="B110" s="114">
        <v>45534.636805555558</v>
      </c>
      <c r="C110" s="100">
        <v>66</v>
      </c>
      <c r="D110" s="115">
        <v>16.98</v>
      </c>
      <c r="E110" s="98">
        <v>1120.68</v>
      </c>
      <c r="F110" s="101" t="s">
        <v>12</v>
      </c>
    </row>
    <row r="111" spans="2:6" ht="12.5">
      <c r="B111" s="114">
        <v>45534.643055555556</v>
      </c>
      <c r="C111" s="100">
        <v>536</v>
      </c>
      <c r="D111" s="115">
        <v>16.989999999999998</v>
      </c>
      <c r="E111" s="98">
        <v>9106.64</v>
      </c>
      <c r="F111" s="101" t="s">
        <v>12</v>
      </c>
    </row>
    <row r="112" spans="2:6" ht="12.5">
      <c r="B112" s="114">
        <v>45534.645833333336</v>
      </c>
      <c r="C112" s="100">
        <v>432</v>
      </c>
      <c r="D112" s="115">
        <v>16.989999999999998</v>
      </c>
      <c r="E112" s="98">
        <v>7339.6799999999994</v>
      </c>
      <c r="F112" s="101" t="s">
        <v>12</v>
      </c>
    </row>
    <row r="113" spans="2:6" ht="12.5">
      <c r="B113" s="114">
        <v>45534.645833333336</v>
      </c>
      <c r="C113" s="100">
        <v>123</v>
      </c>
      <c r="D113" s="115">
        <v>16.989999999999998</v>
      </c>
      <c r="E113" s="98">
        <v>2089.77</v>
      </c>
      <c r="F113" s="101" t="s">
        <v>12</v>
      </c>
    </row>
    <row r="114" spans="2:6" ht="12.5">
      <c r="B114" s="114">
        <v>45534.647916666669</v>
      </c>
      <c r="C114" s="100">
        <v>285</v>
      </c>
      <c r="D114" s="115">
        <v>17</v>
      </c>
      <c r="E114" s="98">
        <v>4845</v>
      </c>
      <c r="F114" s="101" t="s">
        <v>12</v>
      </c>
    </row>
    <row r="115" spans="2:6" ht="12.5">
      <c r="B115" s="114">
        <v>45534.65625</v>
      </c>
      <c r="C115" s="100">
        <v>261</v>
      </c>
      <c r="D115" s="115">
        <v>17</v>
      </c>
      <c r="E115" s="98">
        <v>4437</v>
      </c>
      <c r="F115" s="101" t="s">
        <v>12</v>
      </c>
    </row>
    <row r="116" spans="2:6" ht="12.5">
      <c r="B116" s="114">
        <v>45534.658333333333</v>
      </c>
      <c r="C116" s="100">
        <v>263</v>
      </c>
      <c r="D116" s="115">
        <v>17</v>
      </c>
      <c r="E116" s="98">
        <v>4471</v>
      </c>
      <c r="F116" s="101" t="s">
        <v>12</v>
      </c>
    </row>
    <row r="117" spans="2:6" ht="12.5">
      <c r="B117" s="114">
        <v>45534.658333333333</v>
      </c>
      <c r="C117" s="100">
        <v>262</v>
      </c>
      <c r="D117" s="115">
        <v>17</v>
      </c>
      <c r="E117" s="98">
        <v>4454</v>
      </c>
      <c r="F117" s="101" t="s">
        <v>12</v>
      </c>
    </row>
    <row r="118" spans="2:6" ht="12.5">
      <c r="B118" s="114">
        <v>45534.65902777778</v>
      </c>
      <c r="C118" s="100">
        <v>12</v>
      </c>
      <c r="D118" s="115">
        <v>17</v>
      </c>
      <c r="E118" s="98">
        <v>204</v>
      </c>
      <c r="F118" s="101" t="s">
        <v>12</v>
      </c>
    </row>
    <row r="119" spans="2:6" ht="12.5">
      <c r="B119" s="114">
        <v>45534.65902777778</v>
      </c>
      <c r="C119" s="100">
        <v>161</v>
      </c>
      <c r="D119" s="115">
        <v>17</v>
      </c>
      <c r="E119" s="98">
        <v>2737</v>
      </c>
      <c r="F119" s="101" t="s">
        <v>12</v>
      </c>
    </row>
    <row r="120" spans="2:6" ht="12.5">
      <c r="B120" s="114">
        <v>45534.65902777778</v>
      </c>
      <c r="C120" s="100">
        <v>85</v>
      </c>
      <c r="D120" s="115">
        <v>17</v>
      </c>
      <c r="E120" s="98">
        <v>1445</v>
      </c>
      <c r="F120" s="101" t="s">
        <v>12</v>
      </c>
    </row>
    <row r="121" spans="2:6" ht="12.5">
      <c r="B121" s="114">
        <v>45534.665972222225</v>
      </c>
      <c r="C121" s="100">
        <v>269</v>
      </c>
      <c r="D121" s="115">
        <v>17</v>
      </c>
      <c r="E121" s="98">
        <v>4573</v>
      </c>
      <c r="F121" s="101" t="s">
        <v>12</v>
      </c>
    </row>
    <row r="122" spans="2:6" ht="12.5">
      <c r="B122" s="114">
        <v>45534.668749999997</v>
      </c>
      <c r="C122" s="100">
        <v>264</v>
      </c>
      <c r="D122" s="115">
        <v>16.989999999999998</v>
      </c>
      <c r="E122" s="98">
        <v>4485.3599999999997</v>
      </c>
      <c r="F122" s="101" t="s">
        <v>12</v>
      </c>
    </row>
    <row r="123" spans="2:6" ht="12.5">
      <c r="B123" s="114">
        <v>45534.668749999997</v>
      </c>
      <c r="C123" s="100">
        <v>272</v>
      </c>
      <c r="D123" s="115">
        <v>16.989999999999998</v>
      </c>
      <c r="E123" s="98">
        <v>4621.28</v>
      </c>
      <c r="F123" s="101" t="s">
        <v>12</v>
      </c>
    </row>
    <row r="124" spans="2:6" ht="12.5">
      <c r="B124" s="114">
        <v>45534.668749999997</v>
      </c>
      <c r="C124" s="100">
        <v>480</v>
      </c>
      <c r="D124" s="115">
        <v>16.989999999999998</v>
      </c>
      <c r="E124" s="98">
        <v>8155.1999999999989</v>
      </c>
      <c r="F124" s="101" t="s">
        <v>12</v>
      </c>
    </row>
    <row r="125" spans="2:6" ht="12.5">
      <c r="B125" s="114">
        <v>45534.668749999997</v>
      </c>
      <c r="C125" s="100">
        <v>311</v>
      </c>
      <c r="D125" s="115">
        <v>17</v>
      </c>
      <c r="E125" s="98">
        <v>5287</v>
      </c>
      <c r="F125" s="101" t="s">
        <v>12</v>
      </c>
    </row>
    <row r="126" spans="2:6" ht="12.5">
      <c r="B126" s="114">
        <v>45534.680555555555</v>
      </c>
      <c r="C126" s="100">
        <v>209</v>
      </c>
      <c r="D126" s="115">
        <v>16.989999999999998</v>
      </c>
      <c r="E126" s="98">
        <v>3550.91</v>
      </c>
      <c r="F126" s="101" t="s">
        <v>12</v>
      </c>
    </row>
    <row r="127" spans="2:6" ht="12.5">
      <c r="B127" s="114">
        <v>45534.681250000001</v>
      </c>
      <c r="C127" s="100">
        <v>220</v>
      </c>
      <c r="D127" s="115">
        <v>16.989999999999998</v>
      </c>
      <c r="E127" s="98">
        <v>3737.7999999999997</v>
      </c>
      <c r="F127" s="101" t="s">
        <v>12</v>
      </c>
    </row>
    <row r="128" spans="2:6" ht="12.5">
      <c r="B128" s="114">
        <v>45534.681250000001</v>
      </c>
      <c r="C128" s="100">
        <v>51</v>
      </c>
      <c r="D128" s="115">
        <v>16.989999999999998</v>
      </c>
      <c r="E128" s="98">
        <v>866.4899999999999</v>
      </c>
      <c r="F128" s="101" t="s">
        <v>12</v>
      </c>
    </row>
    <row r="129" spans="2:6" ht="12.5">
      <c r="B129" s="114">
        <v>45534.686805555553</v>
      </c>
      <c r="C129" s="100">
        <v>46</v>
      </c>
      <c r="D129" s="115">
        <v>16.989999999999998</v>
      </c>
      <c r="E129" s="98">
        <v>781.54</v>
      </c>
      <c r="F129" s="101" t="s">
        <v>12</v>
      </c>
    </row>
    <row r="130" spans="2:6" ht="12.5">
      <c r="B130" s="114">
        <v>45534.686805555553</v>
      </c>
      <c r="C130" s="100">
        <v>220</v>
      </c>
      <c r="D130" s="115">
        <v>16.989999999999998</v>
      </c>
      <c r="E130" s="98">
        <v>3737.7999999999997</v>
      </c>
      <c r="F130" s="101" t="s">
        <v>12</v>
      </c>
    </row>
    <row r="131" spans="2:6" ht="12.5">
      <c r="B131" s="114">
        <v>45534.693055555559</v>
      </c>
      <c r="C131" s="100">
        <v>307</v>
      </c>
      <c r="D131" s="115">
        <v>16.989999999999998</v>
      </c>
      <c r="E131" s="98">
        <v>5215.9299999999994</v>
      </c>
      <c r="F131" s="101" t="s">
        <v>12</v>
      </c>
    </row>
    <row r="132" spans="2:6" ht="12.5">
      <c r="B132" s="114">
        <v>45534.693055555559</v>
      </c>
      <c r="C132" s="100">
        <v>314</v>
      </c>
      <c r="D132" s="115">
        <v>16.989999999999998</v>
      </c>
      <c r="E132" s="98">
        <v>5334.86</v>
      </c>
      <c r="F132" s="101" t="s">
        <v>12</v>
      </c>
    </row>
    <row r="133" spans="2:6" ht="12.5">
      <c r="B133" s="114">
        <v>45534.693055555559</v>
      </c>
      <c r="C133" s="100">
        <v>280</v>
      </c>
      <c r="D133" s="115">
        <v>16.989999999999998</v>
      </c>
      <c r="E133" s="98">
        <v>4757.2</v>
      </c>
      <c r="F133" s="101" t="s">
        <v>12</v>
      </c>
    </row>
    <row r="134" spans="2:6" ht="12.5">
      <c r="B134" s="114">
        <v>45534.693055555559</v>
      </c>
      <c r="C134" s="100">
        <v>208</v>
      </c>
      <c r="D134" s="115">
        <v>16.989999999999998</v>
      </c>
      <c r="E134" s="98">
        <v>3533.9199999999996</v>
      </c>
      <c r="F134" s="101" t="s">
        <v>12</v>
      </c>
    </row>
    <row r="135" spans="2:6" ht="12.5">
      <c r="B135" s="114">
        <v>45534.700694444444</v>
      </c>
      <c r="C135" s="100">
        <v>49</v>
      </c>
      <c r="D135" s="115">
        <v>17</v>
      </c>
      <c r="E135" s="98">
        <v>833</v>
      </c>
      <c r="F135" s="101" t="s">
        <v>12</v>
      </c>
    </row>
    <row r="136" spans="2:6" ht="12.5">
      <c r="B136" s="114">
        <v>45534.700694444444</v>
      </c>
      <c r="C136" s="100">
        <v>46</v>
      </c>
      <c r="D136" s="115">
        <v>17</v>
      </c>
      <c r="E136" s="98">
        <v>782</v>
      </c>
      <c r="F136" s="101" t="s">
        <v>12</v>
      </c>
    </row>
    <row r="137" spans="2:6" ht="12.5">
      <c r="B137" s="114">
        <v>45534.700694444444</v>
      </c>
      <c r="C137" s="100">
        <v>314</v>
      </c>
      <c r="D137" s="115">
        <v>17</v>
      </c>
      <c r="E137" s="98">
        <v>5338</v>
      </c>
      <c r="F137" s="101" t="s">
        <v>12</v>
      </c>
    </row>
    <row r="138" spans="2:6" ht="12.5">
      <c r="B138" s="114">
        <v>45534.700694444444</v>
      </c>
      <c r="C138" s="100">
        <v>47</v>
      </c>
      <c r="D138" s="115">
        <v>17</v>
      </c>
      <c r="E138" s="98">
        <v>799</v>
      </c>
      <c r="F138" s="101" t="s">
        <v>12</v>
      </c>
    </row>
    <row r="139" spans="2:6" ht="12.5">
      <c r="B139" s="114">
        <v>45534.700694444444</v>
      </c>
      <c r="C139" s="100">
        <v>269</v>
      </c>
      <c r="D139" s="115">
        <v>17</v>
      </c>
      <c r="E139" s="98">
        <v>4573</v>
      </c>
      <c r="F139" s="101" t="s">
        <v>12</v>
      </c>
    </row>
    <row r="140" spans="2:6" ht="12.5">
      <c r="B140" s="114">
        <v>45534.700694444444</v>
      </c>
      <c r="C140" s="100">
        <v>64</v>
      </c>
      <c r="D140" s="115">
        <v>17</v>
      </c>
      <c r="E140" s="98">
        <v>1088</v>
      </c>
      <c r="F140" s="101" t="s">
        <v>12</v>
      </c>
    </row>
    <row r="141" spans="2:6" ht="12.5">
      <c r="B141" s="114">
        <v>45534.700694444444</v>
      </c>
      <c r="C141" s="100">
        <v>297</v>
      </c>
      <c r="D141" s="115">
        <v>17</v>
      </c>
      <c r="E141" s="98">
        <v>5049</v>
      </c>
      <c r="F141" s="101" t="s">
        <v>12</v>
      </c>
    </row>
    <row r="142" spans="2:6" ht="12.5">
      <c r="B142" s="114">
        <v>45534.704861111109</v>
      </c>
      <c r="C142" s="100">
        <v>266</v>
      </c>
      <c r="D142" s="115">
        <v>16.989999999999998</v>
      </c>
      <c r="E142" s="98">
        <v>4519.3399999999992</v>
      </c>
      <c r="F142" s="101" t="s">
        <v>12</v>
      </c>
    </row>
    <row r="143" spans="2:6" ht="12.5">
      <c r="B143" s="114">
        <v>45534.707638888889</v>
      </c>
      <c r="C143" s="100">
        <v>300</v>
      </c>
      <c r="D143" s="115">
        <v>16.98</v>
      </c>
      <c r="E143" s="98">
        <v>5094</v>
      </c>
      <c r="F143" s="101" t="s">
        <v>12</v>
      </c>
    </row>
    <row r="144" spans="2:6" ht="12.5">
      <c r="B144" s="114">
        <v>45534.707638888889</v>
      </c>
      <c r="C144" s="100">
        <v>304</v>
      </c>
      <c r="D144" s="115">
        <v>16.98</v>
      </c>
      <c r="E144" s="98">
        <v>5161.92</v>
      </c>
      <c r="F144" s="101" t="s">
        <v>12</v>
      </c>
    </row>
    <row r="145" spans="2:6" ht="12.5">
      <c r="B145" s="114">
        <v>45534.715277777781</v>
      </c>
      <c r="C145" s="100">
        <v>286</v>
      </c>
      <c r="D145" s="115">
        <v>17</v>
      </c>
      <c r="E145" s="98">
        <v>4862</v>
      </c>
      <c r="F145" s="101" t="s">
        <v>12</v>
      </c>
    </row>
    <row r="146" spans="2:6" ht="12.5">
      <c r="B146" s="114">
        <v>45534.718055555553</v>
      </c>
      <c r="C146" s="100">
        <v>17</v>
      </c>
      <c r="D146" s="115">
        <v>17.010000000000002</v>
      </c>
      <c r="E146" s="98">
        <v>289.17</v>
      </c>
      <c r="F146" s="101" t="s">
        <v>12</v>
      </c>
    </row>
    <row r="147" spans="2:6" ht="12.5">
      <c r="B147" s="114">
        <v>45534.718055555553</v>
      </c>
      <c r="C147" s="100">
        <v>257</v>
      </c>
      <c r="D147" s="115">
        <v>17.010000000000002</v>
      </c>
      <c r="E147" s="98">
        <v>4371.5700000000006</v>
      </c>
      <c r="F147" s="101" t="s">
        <v>12</v>
      </c>
    </row>
    <row r="148" spans="2:6" ht="12.5">
      <c r="B148" s="114">
        <v>45534.718055555553</v>
      </c>
      <c r="C148" s="100">
        <v>39</v>
      </c>
      <c r="D148" s="115">
        <v>17.010000000000002</v>
      </c>
      <c r="E148" s="98">
        <v>663.3900000000001</v>
      </c>
      <c r="F148" s="101" t="s">
        <v>12</v>
      </c>
    </row>
    <row r="149" spans="2:6" ht="12.5">
      <c r="B149" s="114">
        <v>45534.71875</v>
      </c>
      <c r="C149" s="100">
        <v>42</v>
      </c>
      <c r="D149" s="115">
        <v>17.010000000000002</v>
      </c>
      <c r="E149" s="98">
        <v>714.42000000000007</v>
      </c>
      <c r="F149" s="101" t="s">
        <v>12</v>
      </c>
    </row>
    <row r="150" spans="2:6" ht="12.5">
      <c r="B150" s="114">
        <v>45534.71875</v>
      </c>
      <c r="C150" s="100">
        <v>62</v>
      </c>
      <c r="D150" s="115">
        <v>17.010000000000002</v>
      </c>
      <c r="E150" s="98">
        <v>1054.6200000000001</v>
      </c>
      <c r="F150" s="101" t="s">
        <v>12</v>
      </c>
    </row>
    <row r="151" spans="2:6" ht="12.5">
      <c r="B151" s="114">
        <v>45534.719444444447</v>
      </c>
      <c r="C151" s="100">
        <v>64</v>
      </c>
      <c r="D151" s="115">
        <v>17.010000000000002</v>
      </c>
      <c r="E151" s="98">
        <v>1088.6400000000001</v>
      </c>
      <c r="F151" s="101" t="s">
        <v>12</v>
      </c>
    </row>
    <row r="152" spans="2:6" ht="12.5">
      <c r="B152" s="114">
        <v>45534.719444444447</v>
      </c>
      <c r="C152" s="100">
        <v>72</v>
      </c>
      <c r="D152" s="115">
        <v>17.010000000000002</v>
      </c>
      <c r="E152" s="98">
        <v>1224.72</v>
      </c>
      <c r="F152" s="94" t="s">
        <v>12</v>
      </c>
    </row>
    <row r="153" spans="2:6" ht="12.5">
      <c r="B153" s="114">
        <v>45534.719444444447</v>
      </c>
      <c r="C153" s="100">
        <v>11</v>
      </c>
      <c r="D153" s="115">
        <v>17.010000000000002</v>
      </c>
      <c r="E153" s="98">
        <v>187.11</v>
      </c>
      <c r="F153" s="94" t="s">
        <v>12</v>
      </c>
    </row>
    <row r="154" spans="2:6" ht="12.5">
      <c r="B154" s="114">
        <v>45534.719444444447</v>
      </c>
      <c r="C154" s="100">
        <v>145</v>
      </c>
      <c r="D154" s="115">
        <v>17.010000000000002</v>
      </c>
      <c r="E154" s="98">
        <v>2466.4500000000003</v>
      </c>
      <c r="F154"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5">
      <c r="B17" s="30">
        <v>45533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45533.381249999999</v>
      </c>
      <c r="C20" s="100">
        <v>69</v>
      </c>
      <c r="D20" s="115">
        <v>16.88</v>
      </c>
      <c r="E20" s="98">
        <v>1164.72</v>
      </c>
      <c r="F20" s="101" t="s">
        <v>12</v>
      </c>
      <c r="G20" s="116"/>
      <c r="H20" s="113"/>
      <c r="I20" s="113"/>
      <c r="J20" s="113"/>
      <c r="K20" s="113"/>
    </row>
    <row r="21" spans="2:12" ht="12.5">
      <c r="B21" s="114">
        <v>45533.381249999999</v>
      </c>
      <c r="C21" s="100">
        <v>198</v>
      </c>
      <c r="D21" s="115">
        <v>16.88</v>
      </c>
      <c r="E21" s="98">
        <v>3342.24</v>
      </c>
      <c r="F21" s="101" t="s">
        <v>12</v>
      </c>
    </row>
    <row r="22" spans="2:12" ht="12.5">
      <c r="B22" s="114">
        <v>45533.381249999999</v>
      </c>
      <c r="C22" s="100">
        <v>342</v>
      </c>
      <c r="D22" s="115">
        <v>16.88</v>
      </c>
      <c r="E22" s="98">
        <v>5772.96</v>
      </c>
      <c r="F22" s="101" t="s">
        <v>12</v>
      </c>
    </row>
    <row r="23" spans="2:12" ht="12.5">
      <c r="B23" s="114">
        <v>45533.381944444445</v>
      </c>
      <c r="C23" s="100">
        <v>470</v>
      </c>
      <c r="D23" s="115">
        <v>16.87</v>
      </c>
      <c r="E23" s="98">
        <v>7928.9000000000005</v>
      </c>
      <c r="F23" s="101" t="s">
        <v>12</v>
      </c>
    </row>
    <row r="24" spans="2:12" ht="12.5">
      <c r="B24" s="114">
        <v>45533.381944444445</v>
      </c>
      <c r="C24" s="100">
        <v>264</v>
      </c>
      <c r="D24" s="115">
        <v>16.88</v>
      </c>
      <c r="E24" s="98">
        <v>4456.32</v>
      </c>
      <c r="F24" s="101" t="s">
        <v>12</v>
      </c>
    </row>
    <row r="25" spans="2:12" ht="12.5">
      <c r="B25" s="114">
        <v>45533.381944444445</v>
      </c>
      <c r="C25" s="100">
        <v>273</v>
      </c>
      <c r="D25" s="115">
        <v>16.88</v>
      </c>
      <c r="E25" s="98">
        <v>4608.24</v>
      </c>
      <c r="F25" s="101" t="s">
        <v>12</v>
      </c>
    </row>
    <row r="26" spans="2:12" ht="12.5">
      <c r="B26" s="114">
        <v>45533.386805555558</v>
      </c>
      <c r="C26" s="100">
        <v>565</v>
      </c>
      <c r="D26" s="115">
        <v>16.87</v>
      </c>
      <c r="E26" s="98">
        <v>9531.5500000000011</v>
      </c>
      <c r="F26" s="101" t="s">
        <v>12</v>
      </c>
    </row>
    <row r="27" spans="2:12" ht="12.5">
      <c r="B27" s="114">
        <v>45533.392361111109</v>
      </c>
      <c r="C27" s="100">
        <v>100</v>
      </c>
      <c r="D27" s="115">
        <v>16.84</v>
      </c>
      <c r="E27" s="98">
        <v>1684</v>
      </c>
      <c r="F27" s="101" t="s">
        <v>12</v>
      </c>
    </row>
    <row r="28" spans="2:12" ht="12.5">
      <c r="B28" s="114">
        <v>45533.392361111109</v>
      </c>
      <c r="C28" s="100">
        <v>500</v>
      </c>
      <c r="D28" s="115">
        <v>16.84</v>
      </c>
      <c r="E28" s="98">
        <v>8420</v>
      </c>
      <c r="F28" s="101" t="s">
        <v>12</v>
      </c>
    </row>
    <row r="29" spans="2:12" ht="12.5">
      <c r="B29" s="114">
        <v>45533.397916666669</v>
      </c>
      <c r="C29" s="100">
        <v>80</v>
      </c>
      <c r="D29" s="115">
        <v>16.86</v>
      </c>
      <c r="E29" s="98">
        <v>1348.8</v>
      </c>
      <c r="F29" s="101" t="s">
        <v>12</v>
      </c>
    </row>
    <row r="30" spans="2:12" ht="12.5">
      <c r="B30" s="114">
        <v>45533.398611111108</v>
      </c>
      <c r="C30" s="100">
        <v>297</v>
      </c>
      <c r="D30" s="115">
        <v>16.86</v>
      </c>
      <c r="E30" s="98">
        <v>5007.42</v>
      </c>
      <c r="F30" s="101" t="s">
        <v>12</v>
      </c>
    </row>
    <row r="31" spans="2:12" ht="12.5">
      <c r="B31" s="114">
        <v>45533.400694444441</v>
      </c>
      <c r="C31" s="100">
        <v>211</v>
      </c>
      <c r="D31" s="115">
        <v>16.89</v>
      </c>
      <c r="E31" s="98">
        <v>3563.79</v>
      </c>
      <c r="F31" s="101" t="s">
        <v>12</v>
      </c>
    </row>
    <row r="32" spans="2:12" ht="12.5">
      <c r="B32" s="114">
        <v>45533.400694444441</v>
      </c>
      <c r="C32" s="100">
        <v>76</v>
      </c>
      <c r="D32" s="115">
        <v>16.89</v>
      </c>
      <c r="E32" s="98">
        <v>1283.6400000000001</v>
      </c>
      <c r="F32" s="101" t="s">
        <v>12</v>
      </c>
    </row>
    <row r="33" spans="2:6" ht="12.5">
      <c r="B33" s="114">
        <v>45533.40347222222</v>
      </c>
      <c r="C33" s="100">
        <v>272</v>
      </c>
      <c r="D33" s="115">
        <v>16.899999999999999</v>
      </c>
      <c r="E33" s="98">
        <v>4596.7999999999993</v>
      </c>
      <c r="F33" s="101" t="s">
        <v>12</v>
      </c>
    </row>
    <row r="34" spans="2:6" ht="12.5">
      <c r="B34" s="114">
        <v>45533.404166666667</v>
      </c>
      <c r="C34" s="100">
        <v>569</v>
      </c>
      <c r="D34" s="115">
        <v>16.89</v>
      </c>
      <c r="E34" s="98">
        <v>9610.41</v>
      </c>
      <c r="F34" s="101" t="s">
        <v>12</v>
      </c>
    </row>
    <row r="35" spans="2:6" ht="12.5">
      <c r="B35" s="114">
        <v>45533.411805555559</v>
      </c>
      <c r="C35" s="100">
        <v>271</v>
      </c>
      <c r="D35" s="115">
        <v>16.88</v>
      </c>
      <c r="E35" s="98">
        <v>4574.4799999999996</v>
      </c>
      <c r="F35" s="101" t="s">
        <v>12</v>
      </c>
    </row>
    <row r="36" spans="2:6" ht="12.5">
      <c r="B36" s="114">
        <v>45533.411805555559</v>
      </c>
      <c r="C36" s="100">
        <v>263</v>
      </c>
      <c r="D36" s="115">
        <v>16.88</v>
      </c>
      <c r="E36" s="98">
        <v>4439.4399999999996</v>
      </c>
      <c r="F36" s="101" t="s">
        <v>12</v>
      </c>
    </row>
    <row r="37" spans="2:6" ht="12.5">
      <c r="B37" s="114">
        <v>45533.411805555559</v>
      </c>
      <c r="C37" s="100">
        <v>271</v>
      </c>
      <c r="D37" s="115">
        <v>16.88</v>
      </c>
      <c r="E37" s="98">
        <v>4574.4799999999996</v>
      </c>
      <c r="F37" s="101" t="s">
        <v>12</v>
      </c>
    </row>
    <row r="38" spans="2:6" ht="12.5">
      <c r="B38" s="114">
        <v>45533.415972222225</v>
      </c>
      <c r="C38" s="100">
        <v>271</v>
      </c>
      <c r="D38" s="115">
        <v>16.86</v>
      </c>
      <c r="E38" s="98">
        <v>4569.0599999999995</v>
      </c>
      <c r="F38" s="101" t="s">
        <v>12</v>
      </c>
    </row>
    <row r="39" spans="2:6" ht="12.5">
      <c r="B39" s="114">
        <v>45533.415972222225</v>
      </c>
      <c r="C39" s="100">
        <v>205</v>
      </c>
      <c r="D39" s="115">
        <v>16.86</v>
      </c>
      <c r="E39" s="98">
        <v>3456.2999999999997</v>
      </c>
      <c r="F39" s="101" t="s">
        <v>12</v>
      </c>
    </row>
    <row r="40" spans="2:6" ht="12.5">
      <c r="B40" s="114">
        <v>45533.415972222225</v>
      </c>
      <c r="C40" s="100">
        <v>7</v>
      </c>
      <c r="D40" s="115">
        <v>16.86</v>
      </c>
      <c r="E40" s="98">
        <v>118.02</v>
      </c>
      <c r="F40" s="101" t="s">
        <v>12</v>
      </c>
    </row>
    <row r="41" spans="2:6" ht="12.5">
      <c r="B41" s="114">
        <v>45533.415972222225</v>
      </c>
      <c r="C41" s="100">
        <v>7</v>
      </c>
      <c r="D41" s="115">
        <v>16.86</v>
      </c>
      <c r="E41" s="98">
        <v>118.02</v>
      </c>
      <c r="F41" s="101" t="s">
        <v>12</v>
      </c>
    </row>
    <row r="42" spans="2:6" ht="12.5">
      <c r="B42" s="114">
        <v>45533.415972222225</v>
      </c>
      <c r="C42" s="100">
        <v>61</v>
      </c>
      <c r="D42" s="115">
        <v>16.86</v>
      </c>
      <c r="E42" s="98">
        <v>1028.46</v>
      </c>
      <c r="F42" s="101" t="s">
        <v>12</v>
      </c>
    </row>
    <row r="43" spans="2:6" ht="12.5">
      <c r="B43" s="114">
        <v>45533.425694444442</v>
      </c>
      <c r="C43" s="100">
        <v>190</v>
      </c>
      <c r="D43" s="115">
        <v>16.91</v>
      </c>
      <c r="E43" s="98">
        <v>3212.9</v>
      </c>
      <c r="F43" s="101" t="s">
        <v>12</v>
      </c>
    </row>
    <row r="44" spans="2:6" ht="12.5">
      <c r="B44" s="114">
        <v>45533.425694444442</v>
      </c>
      <c r="C44" s="100">
        <v>85</v>
      </c>
      <c r="D44" s="115">
        <v>16.91</v>
      </c>
      <c r="E44" s="98">
        <v>1437.35</v>
      </c>
      <c r="F44" s="101" t="s">
        <v>12</v>
      </c>
    </row>
    <row r="45" spans="2:6" ht="12.5">
      <c r="B45" s="114">
        <v>45533.427083333336</v>
      </c>
      <c r="C45" s="100">
        <v>881</v>
      </c>
      <c r="D45" s="115">
        <v>16.89</v>
      </c>
      <c r="E45" s="98">
        <v>14880.09</v>
      </c>
      <c r="F45" s="101" t="s">
        <v>12</v>
      </c>
    </row>
    <row r="46" spans="2:6" ht="12.5">
      <c r="B46" s="114">
        <v>45533.432638888888</v>
      </c>
      <c r="C46" s="100">
        <v>261</v>
      </c>
      <c r="D46" s="115">
        <v>16.86</v>
      </c>
      <c r="E46" s="98">
        <v>4400.46</v>
      </c>
      <c r="F46" s="101" t="s">
        <v>12</v>
      </c>
    </row>
    <row r="47" spans="2:6" ht="12.5">
      <c r="B47" s="114">
        <v>45533.435416666667</v>
      </c>
      <c r="C47" s="100">
        <v>217</v>
      </c>
      <c r="D47" s="115">
        <v>16.850000000000001</v>
      </c>
      <c r="E47" s="98">
        <v>3656.4500000000003</v>
      </c>
      <c r="F47" s="101" t="s">
        <v>12</v>
      </c>
    </row>
    <row r="48" spans="2:6" ht="12.5">
      <c r="B48" s="114">
        <v>45533.438194444447</v>
      </c>
      <c r="C48" s="100">
        <v>295</v>
      </c>
      <c r="D48" s="115">
        <v>16.850000000000001</v>
      </c>
      <c r="E48" s="98">
        <v>4970.75</v>
      </c>
      <c r="F48" s="101" t="s">
        <v>12</v>
      </c>
    </row>
    <row r="49" spans="2:6" ht="12.5">
      <c r="B49" s="114">
        <v>45533.440972222219</v>
      </c>
      <c r="C49" s="100">
        <v>265</v>
      </c>
      <c r="D49" s="115">
        <v>16.850000000000001</v>
      </c>
      <c r="E49" s="98">
        <v>4465.25</v>
      </c>
      <c r="F49" s="101" t="s">
        <v>12</v>
      </c>
    </row>
    <row r="50" spans="2:6" ht="12.5">
      <c r="B50" s="114">
        <v>45533.447222222225</v>
      </c>
      <c r="C50" s="100">
        <v>534</v>
      </c>
      <c r="D50" s="115">
        <v>16.86</v>
      </c>
      <c r="E50" s="98">
        <v>9003.24</v>
      </c>
      <c r="F50" s="101" t="s">
        <v>12</v>
      </c>
    </row>
    <row r="51" spans="2:6" ht="12.5">
      <c r="B51" s="114">
        <v>45533.460416666669</v>
      </c>
      <c r="C51" s="100">
        <v>552</v>
      </c>
      <c r="D51" s="115">
        <v>16.899999999999999</v>
      </c>
      <c r="E51" s="98">
        <v>9328.7999999999993</v>
      </c>
      <c r="F51" s="101" t="s">
        <v>12</v>
      </c>
    </row>
    <row r="52" spans="2:6" ht="12.5">
      <c r="B52" s="114">
        <v>45533.461805555555</v>
      </c>
      <c r="C52" s="100">
        <v>2</v>
      </c>
      <c r="D52" s="115">
        <v>16.89</v>
      </c>
      <c r="E52" s="98">
        <v>33.78</v>
      </c>
      <c r="F52" s="101" t="s">
        <v>12</v>
      </c>
    </row>
    <row r="53" spans="2:6" ht="12.5">
      <c r="B53" s="114">
        <v>45533.461805555555</v>
      </c>
      <c r="C53" s="100">
        <v>3</v>
      </c>
      <c r="D53" s="115">
        <v>16.89</v>
      </c>
      <c r="E53" s="98">
        <v>50.67</v>
      </c>
      <c r="F53" s="101" t="s">
        <v>12</v>
      </c>
    </row>
    <row r="54" spans="2:6" ht="12.5">
      <c r="B54" s="114">
        <v>45533.461805555555</v>
      </c>
      <c r="C54" s="100">
        <v>8</v>
      </c>
      <c r="D54" s="115">
        <v>16.89</v>
      </c>
      <c r="E54" s="98">
        <v>135.12</v>
      </c>
      <c r="F54" s="101" t="s">
        <v>12</v>
      </c>
    </row>
    <row r="55" spans="2:6" ht="12.5">
      <c r="B55" s="114">
        <v>45533.461805555555</v>
      </c>
      <c r="C55" s="100">
        <v>45</v>
      </c>
      <c r="D55" s="115">
        <v>16.89</v>
      </c>
      <c r="E55" s="98">
        <v>760.05000000000007</v>
      </c>
      <c r="F55" s="101" t="s">
        <v>12</v>
      </c>
    </row>
    <row r="56" spans="2:6" ht="12.5">
      <c r="B56" s="114">
        <v>45533.461805555555</v>
      </c>
      <c r="C56" s="100">
        <v>21</v>
      </c>
      <c r="D56" s="115">
        <v>16.89</v>
      </c>
      <c r="E56" s="98">
        <v>354.69</v>
      </c>
      <c r="F56" s="101" t="s">
        <v>12</v>
      </c>
    </row>
    <row r="57" spans="2:6" ht="12.5">
      <c r="B57" s="114">
        <v>45533.461805555555</v>
      </c>
      <c r="C57" s="100">
        <v>438</v>
      </c>
      <c r="D57" s="115">
        <v>16.89</v>
      </c>
      <c r="E57" s="98">
        <v>7397.8200000000006</v>
      </c>
      <c r="F57" s="101" t="s">
        <v>12</v>
      </c>
    </row>
    <row r="58" spans="2:6" ht="12.5">
      <c r="B58" s="114">
        <v>45533.463888888888</v>
      </c>
      <c r="C58" s="100">
        <v>281</v>
      </c>
      <c r="D58" s="115">
        <v>16.91</v>
      </c>
      <c r="E58" s="98">
        <v>4751.71</v>
      </c>
      <c r="F58" s="101" t="s">
        <v>12</v>
      </c>
    </row>
    <row r="59" spans="2:6" ht="12.5">
      <c r="B59" s="114">
        <v>45533.472222222219</v>
      </c>
      <c r="C59" s="100">
        <v>33</v>
      </c>
      <c r="D59" s="115">
        <v>16.91</v>
      </c>
      <c r="E59" s="98">
        <v>558.03</v>
      </c>
      <c r="F59" s="101" t="s">
        <v>12</v>
      </c>
    </row>
    <row r="60" spans="2:6" ht="12.5">
      <c r="B60" s="114">
        <v>45533.472222222219</v>
      </c>
      <c r="C60" s="100">
        <v>237</v>
      </c>
      <c r="D60" s="115">
        <v>16.91</v>
      </c>
      <c r="E60" s="98">
        <v>4007.67</v>
      </c>
      <c r="F60" s="101" t="s">
        <v>12</v>
      </c>
    </row>
    <row r="61" spans="2:6" ht="12.5">
      <c r="B61" s="114">
        <v>45533.478472222225</v>
      </c>
      <c r="C61" s="100">
        <v>25</v>
      </c>
      <c r="D61" s="115">
        <v>16.899999999999999</v>
      </c>
      <c r="E61" s="98">
        <v>422.49999999999994</v>
      </c>
      <c r="F61" s="101" t="s">
        <v>12</v>
      </c>
    </row>
    <row r="62" spans="2:6" ht="12.5">
      <c r="B62" s="114">
        <v>45533.478472222225</v>
      </c>
      <c r="C62" s="100">
        <v>241</v>
      </c>
      <c r="D62" s="115">
        <v>16.899999999999999</v>
      </c>
      <c r="E62" s="98">
        <v>4072.8999999999996</v>
      </c>
      <c r="F62" s="101" t="s">
        <v>12</v>
      </c>
    </row>
    <row r="63" spans="2:6" ht="12.5">
      <c r="B63" s="114">
        <v>45533.478472222225</v>
      </c>
      <c r="C63" s="100">
        <v>259</v>
      </c>
      <c r="D63" s="115">
        <v>16.899999999999999</v>
      </c>
      <c r="E63" s="98">
        <v>4377.0999999999995</v>
      </c>
      <c r="F63" s="101" t="s">
        <v>12</v>
      </c>
    </row>
    <row r="64" spans="2:6" ht="12.5">
      <c r="B64" s="114">
        <v>45533.481944444444</v>
      </c>
      <c r="C64" s="100">
        <v>439</v>
      </c>
      <c r="D64" s="115">
        <v>16.89</v>
      </c>
      <c r="E64" s="98">
        <v>7414.71</v>
      </c>
      <c r="F64" s="101" t="s">
        <v>12</v>
      </c>
    </row>
    <row r="65" spans="2:6" ht="12.5">
      <c r="B65" s="114">
        <v>45533.481944444444</v>
      </c>
      <c r="C65" s="100">
        <v>86</v>
      </c>
      <c r="D65" s="115">
        <v>16.89</v>
      </c>
      <c r="E65" s="98">
        <v>1452.54</v>
      </c>
      <c r="F65" s="101" t="s">
        <v>12</v>
      </c>
    </row>
    <row r="66" spans="2:6" ht="12.5">
      <c r="B66" s="114">
        <v>45533.492361111108</v>
      </c>
      <c r="C66" s="100">
        <v>51</v>
      </c>
      <c r="D66" s="115">
        <v>16.91</v>
      </c>
      <c r="E66" s="98">
        <v>862.41</v>
      </c>
      <c r="F66" s="101" t="s">
        <v>12</v>
      </c>
    </row>
    <row r="67" spans="2:6" ht="12.5">
      <c r="B67" s="114">
        <v>45533.492361111108</v>
      </c>
      <c r="C67" s="100">
        <v>5</v>
      </c>
      <c r="D67" s="115">
        <v>16.91</v>
      </c>
      <c r="E67" s="98">
        <v>84.55</v>
      </c>
      <c r="F67" s="101" t="s">
        <v>12</v>
      </c>
    </row>
    <row r="68" spans="2:6" ht="12.5">
      <c r="B68" s="114">
        <v>45533.492361111108</v>
      </c>
      <c r="C68" s="100">
        <v>385</v>
      </c>
      <c r="D68" s="115">
        <v>16.91</v>
      </c>
      <c r="E68" s="98">
        <v>6510.35</v>
      </c>
      <c r="F68" s="101" t="s">
        <v>12</v>
      </c>
    </row>
    <row r="69" spans="2:6" ht="12.5">
      <c r="B69" s="114">
        <v>45533.492361111108</v>
      </c>
      <c r="C69" s="100">
        <v>385</v>
      </c>
      <c r="D69" s="115">
        <v>16.91</v>
      </c>
      <c r="E69" s="98">
        <v>6510.35</v>
      </c>
      <c r="F69" s="101" t="s">
        <v>12</v>
      </c>
    </row>
    <row r="70" spans="2:6" ht="12.5">
      <c r="B70" s="114">
        <v>45533.5</v>
      </c>
      <c r="C70" s="100">
        <v>100</v>
      </c>
      <c r="D70" s="115">
        <v>16.899999999999999</v>
      </c>
      <c r="E70" s="98">
        <v>1689.9999999999998</v>
      </c>
      <c r="F70" s="101" t="s">
        <v>12</v>
      </c>
    </row>
    <row r="71" spans="2:6" ht="12.5">
      <c r="B71" s="114">
        <v>45533.5</v>
      </c>
      <c r="C71" s="100">
        <v>301</v>
      </c>
      <c r="D71" s="115">
        <v>16.899999999999999</v>
      </c>
      <c r="E71" s="98">
        <v>5086.8999999999996</v>
      </c>
      <c r="F71" s="101" t="s">
        <v>12</v>
      </c>
    </row>
    <row r="72" spans="2:6" ht="12.5">
      <c r="B72" s="114">
        <v>45533.5</v>
      </c>
      <c r="C72" s="100">
        <v>160</v>
      </c>
      <c r="D72" s="115">
        <v>16.899999999999999</v>
      </c>
      <c r="E72" s="98">
        <v>2704</v>
      </c>
      <c r="F72" s="101" t="s">
        <v>12</v>
      </c>
    </row>
    <row r="73" spans="2:6" ht="12.5">
      <c r="B73" s="114">
        <v>45533.507638888892</v>
      </c>
      <c r="C73" s="100">
        <v>313</v>
      </c>
      <c r="D73" s="115">
        <v>16.89</v>
      </c>
      <c r="E73" s="98">
        <v>5286.5700000000006</v>
      </c>
      <c r="F73" s="101" t="s">
        <v>12</v>
      </c>
    </row>
    <row r="74" spans="2:6" ht="12.5">
      <c r="B74" s="114">
        <v>45533.517361111109</v>
      </c>
      <c r="C74" s="100">
        <v>273</v>
      </c>
      <c r="D74" s="115">
        <v>16.89</v>
      </c>
      <c r="E74" s="98">
        <v>4610.97</v>
      </c>
      <c r="F74" s="101" t="s">
        <v>12</v>
      </c>
    </row>
    <row r="75" spans="2:6" ht="12.5">
      <c r="B75" s="114">
        <v>45533.522222222222</v>
      </c>
      <c r="C75" s="100">
        <v>268</v>
      </c>
      <c r="D75" s="115">
        <v>16.899999999999999</v>
      </c>
      <c r="E75" s="98">
        <v>4529.2</v>
      </c>
      <c r="F75" s="101" t="s">
        <v>12</v>
      </c>
    </row>
    <row r="76" spans="2:6" ht="12.5">
      <c r="B76" s="114">
        <v>45533.522222222222</v>
      </c>
      <c r="C76" s="100">
        <v>5</v>
      </c>
      <c r="D76" s="115">
        <v>16.899999999999999</v>
      </c>
      <c r="E76" s="98">
        <v>84.5</v>
      </c>
      <c r="F76" s="101" t="s">
        <v>12</v>
      </c>
    </row>
    <row r="77" spans="2:6" ht="12.5">
      <c r="B77" s="114">
        <v>45533.525694444441</v>
      </c>
      <c r="C77" s="100">
        <v>6</v>
      </c>
      <c r="D77" s="115">
        <v>16.899999999999999</v>
      </c>
      <c r="E77" s="98">
        <v>101.39999999999999</v>
      </c>
      <c r="F77" s="101" t="s">
        <v>12</v>
      </c>
    </row>
    <row r="78" spans="2:6" ht="12.5">
      <c r="B78" s="114">
        <v>45533.525694444441</v>
      </c>
      <c r="C78" s="100">
        <v>81</v>
      </c>
      <c r="D78" s="115">
        <v>16.899999999999999</v>
      </c>
      <c r="E78" s="98">
        <v>1368.8999999999999</v>
      </c>
      <c r="F78" s="101" t="s">
        <v>12</v>
      </c>
    </row>
    <row r="79" spans="2:6" ht="12.5">
      <c r="B79" s="114">
        <v>45533.525694444441</v>
      </c>
      <c r="C79" s="100">
        <v>212</v>
      </c>
      <c r="D79" s="115">
        <v>16.899999999999999</v>
      </c>
      <c r="E79" s="98">
        <v>3582.7999999999997</v>
      </c>
      <c r="F79" s="101" t="s">
        <v>12</v>
      </c>
    </row>
    <row r="80" spans="2:6" ht="12.5">
      <c r="B80" s="114">
        <v>45533.52847222222</v>
      </c>
      <c r="C80" s="100">
        <v>229</v>
      </c>
      <c r="D80" s="115">
        <v>16.88</v>
      </c>
      <c r="E80" s="98">
        <v>3865.52</v>
      </c>
      <c r="F80" s="101" t="s">
        <v>12</v>
      </c>
    </row>
    <row r="81" spans="2:6" ht="12.5">
      <c r="B81" s="114">
        <v>45533.52847222222</v>
      </c>
      <c r="C81" s="100">
        <v>65</v>
      </c>
      <c r="D81" s="115">
        <v>16.88</v>
      </c>
      <c r="E81" s="98">
        <v>1097.2</v>
      </c>
      <c r="F81" s="101" t="s">
        <v>12</v>
      </c>
    </row>
    <row r="82" spans="2:6" ht="12.5">
      <c r="B82" s="114">
        <v>45533.52847222222</v>
      </c>
      <c r="C82" s="100">
        <v>532</v>
      </c>
      <c r="D82" s="115">
        <v>16.88</v>
      </c>
      <c r="E82" s="98">
        <v>8980.16</v>
      </c>
      <c r="F82" s="101" t="s">
        <v>12</v>
      </c>
    </row>
    <row r="83" spans="2:6" ht="12.5">
      <c r="B83" s="114">
        <v>45533.538888888892</v>
      </c>
      <c r="C83" s="100">
        <v>46</v>
      </c>
      <c r="D83" s="115">
        <v>16.899999999999999</v>
      </c>
      <c r="E83" s="98">
        <v>777.4</v>
      </c>
      <c r="F83" s="101" t="s">
        <v>12</v>
      </c>
    </row>
    <row r="84" spans="2:6" ht="12.5">
      <c r="B84" s="114">
        <v>45533.538888888892</v>
      </c>
      <c r="C84" s="100">
        <v>235</v>
      </c>
      <c r="D84" s="115">
        <v>16.899999999999999</v>
      </c>
      <c r="E84" s="98">
        <v>3971.4999999999995</v>
      </c>
      <c r="F84" s="101" t="s">
        <v>12</v>
      </c>
    </row>
    <row r="85" spans="2:6" ht="12.5">
      <c r="B85" s="114">
        <v>45533.548611111109</v>
      </c>
      <c r="C85" s="100">
        <v>280</v>
      </c>
      <c r="D85" s="115">
        <v>16.899999999999999</v>
      </c>
      <c r="E85" s="98">
        <v>4732</v>
      </c>
      <c r="F85" s="101" t="s">
        <v>12</v>
      </c>
    </row>
    <row r="86" spans="2:6" ht="12.5">
      <c r="B86" s="114">
        <v>45533.549305555556</v>
      </c>
      <c r="C86" s="100">
        <v>262</v>
      </c>
      <c r="D86" s="115">
        <v>16.89</v>
      </c>
      <c r="E86" s="98">
        <v>4425.18</v>
      </c>
      <c r="F86" s="101" t="s">
        <v>12</v>
      </c>
    </row>
    <row r="87" spans="2:6" ht="12.5">
      <c r="B87" s="114">
        <v>45533.55</v>
      </c>
      <c r="C87" s="100">
        <v>46</v>
      </c>
      <c r="D87" s="115">
        <v>16.89</v>
      </c>
      <c r="E87" s="98">
        <v>776.94</v>
      </c>
      <c r="F87" s="101" t="s">
        <v>12</v>
      </c>
    </row>
    <row r="88" spans="2:6" ht="12.5">
      <c r="B88" s="114">
        <v>45533.55</v>
      </c>
      <c r="C88" s="100">
        <v>214</v>
      </c>
      <c r="D88" s="115">
        <v>16.89</v>
      </c>
      <c r="E88" s="98">
        <v>3614.46</v>
      </c>
      <c r="F88" s="101" t="s">
        <v>12</v>
      </c>
    </row>
    <row r="89" spans="2:6" ht="12.5">
      <c r="B89" s="114">
        <v>45533.561805555553</v>
      </c>
      <c r="C89" s="100">
        <v>68</v>
      </c>
      <c r="D89" s="115">
        <v>16.899999999999999</v>
      </c>
      <c r="E89" s="98">
        <v>1149.1999999999998</v>
      </c>
      <c r="F89" s="101" t="s">
        <v>12</v>
      </c>
    </row>
    <row r="90" spans="2:6" ht="12.5">
      <c r="B90" s="114">
        <v>45533.563194444447</v>
      </c>
      <c r="C90" s="100">
        <v>81</v>
      </c>
      <c r="D90" s="115">
        <v>16.91</v>
      </c>
      <c r="E90" s="98">
        <v>1369.71</v>
      </c>
      <c r="F90" s="101" t="s">
        <v>12</v>
      </c>
    </row>
    <row r="91" spans="2:6" ht="12.5">
      <c r="B91" s="114">
        <v>45533.564583333333</v>
      </c>
      <c r="C91" s="100">
        <v>129</v>
      </c>
      <c r="D91" s="115">
        <v>16.91</v>
      </c>
      <c r="E91" s="98">
        <v>2181.39</v>
      </c>
      <c r="F91" s="101" t="s">
        <v>12</v>
      </c>
    </row>
    <row r="92" spans="2:6" ht="12.5">
      <c r="B92" s="114">
        <v>45533.565972222219</v>
      </c>
      <c r="C92" s="100">
        <v>300</v>
      </c>
      <c r="D92" s="115">
        <v>16.899999999999999</v>
      </c>
      <c r="E92" s="98">
        <v>5070</v>
      </c>
      <c r="F92" s="101" t="s">
        <v>12</v>
      </c>
    </row>
    <row r="93" spans="2:6" ht="12.5">
      <c r="B93" s="114">
        <v>45533.565972222219</v>
      </c>
      <c r="C93" s="100">
        <v>469</v>
      </c>
      <c r="D93" s="115">
        <v>16.899999999999999</v>
      </c>
      <c r="E93" s="98">
        <v>7926.0999999999995</v>
      </c>
      <c r="F93" s="101" t="s">
        <v>12</v>
      </c>
    </row>
    <row r="94" spans="2:6" ht="12.5">
      <c r="B94" s="114">
        <v>45533.581250000003</v>
      </c>
      <c r="C94" s="100">
        <v>258</v>
      </c>
      <c r="D94" s="115">
        <v>16.93</v>
      </c>
      <c r="E94" s="98">
        <v>4367.9399999999996</v>
      </c>
      <c r="F94" s="101" t="s">
        <v>12</v>
      </c>
    </row>
    <row r="95" spans="2:6" ht="12.5">
      <c r="B95" s="114">
        <v>45533.581250000003</v>
      </c>
      <c r="C95" s="100">
        <v>137</v>
      </c>
      <c r="D95" s="115">
        <v>16.93</v>
      </c>
      <c r="E95" s="98">
        <v>2319.41</v>
      </c>
      <c r="F95" s="101" t="s">
        <v>12</v>
      </c>
    </row>
    <row r="96" spans="2:6" ht="12.5">
      <c r="B96" s="114">
        <v>45533.581250000003</v>
      </c>
      <c r="C96" s="100">
        <v>470</v>
      </c>
      <c r="D96" s="115">
        <v>16.93</v>
      </c>
      <c r="E96" s="98">
        <v>7957.0999999999995</v>
      </c>
      <c r="F96" s="101" t="s">
        <v>12</v>
      </c>
    </row>
    <row r="97" spans="2:6" ht="12.5">
      <c r="B97" s="114">
        <v>45533.586111111108</v>
      </c>
      <c r="C97" s="100">
        <v>275</v>
      </c>
      <c r="D97" s="115">
        <v>16.93</v>
      </c>
      <c r="E97" s="98">
        <v>4655.75</v>
      </c>
      <c r="F97" s="101" t="s">
        <v>12</v>
      </c>
    </row>
    <row r="98" spans="2:6" ht="12.5">
      <c r="B98" s="114">
        <v>45533.586111111108</v>
      </c>
      <c r="C98" s="100">
        <v>9</v>
      </c>
      <c r="D98" s="115">
        <v>16.93</v>
      </c>
      <c r="E98" s="98">
        <v>152.37</v>
      </c>
      <c r="F98" s="101" t="s">
        <v>12</v>
      </c>
    </row>
    <row r="99" spans="2:6" ht="12.5">
      <c r="B99" s="114">
        <v>45533.599305555559</v>
      </c>
      <c r="C99" s="100">
        <v>273</v>
      </c>
      <c r="D99" s="115">
        <v>16.920000000000002</v>
      </c>
      <c r="E99" s="98">
        <v>4619.1600000000008</v>
      </c>
      <c r="F99" s="101" t="s">
        <v>12</v>
      </c>
    </row>
    <row r="100" spans="2:6" ht="12.5">
      <c r="B100" s="114">
        <v>45533.599305555559</v>
      </c>
      <c r="C100" s="100">
        <v>253</v>
      </c>
      <c r="D100" s="115">
        <v>16.920000000000002</v>
      </c>
      <c r="E100" s="98">
        <v>4280.76</v>
      </c>
      <c r="F100" s="101" t="s">
        <v>12</v>
      </c>
    </row>
    <row r="101" spans="2:6" ht="12.5">
      <c r="B101" s="114">
        <v>45533.599305555559</v>
      </c>
      <c r="C101" s="100">
        <v>20</v>
      </c>
      <c r="D101" s="115">
        <v>16.920000000000002</v>
      </c>
      <c r="E101" s="98">
        <v>338.40000000000003</v>
      </c>
      <c r="F101" s="101" t="s">
        <v>12</v>
      </c>
    </row>
    <row r="102" spans="2:6" ht="12.5">
      <c r="B102" s="114">
        <v>45533.599305555559</v>
      </c>
      <c r="C102" s="100">
        <v>13</v>
      </c>
      <c r="D102" s="115">
        <v>16.920000000000002</v>
      </c>
      <c r="E102" s="98">
        <v>219.96000000000004</v>
      </c>
      <c r="F102" s="101" t="s">
        <v>12</v>
      </c>
    </row>
    <row r="103" spans="2:6" ht="12.5">
      <c r="B103" s="114">
        <v>45533.599305555559</v>
      </c>
      <c r="C103" s="100">
        <v>238</v>
      </c>
      <c r="D103" s="115">
        <v>16.920000000000002</v>
      </c>
      <c r="E103" s="98">
        <v>4026.9600000000005</v>
      </c>
      <c r="F103" s="101" t="s">
        <v>12</v>
      </c>
    </row>
    <row r="104" spans="2:6" ht="12.5">
      <c r="B104" s="114">
        <v>45533.606249999997</v>
      </c>
      <c r="C104" s="100">
        <v>272</v>
      </c>
      <c r="D104" s="115">
        <v>16.920000000000002</v>
      </c>
      <c r="E104" s="98">
        <v>4602.2400000000007</v>
      </c>
      <c r="F104" s="101" t="s">
        <v>12</v>
      </c>
    </row>
    <row r="105" spans="2:6" ht="12.5">
      <c r="B105" s="114">
        <v>45533.61041666667</v>
      </c>
      <c r="C105" s="100">
        <v>265</v>
      </c>
      <c r="D105" s="115">
        <v>16.920000000000002</v>
      </c>
      <c r="E105" s="98">
        <v>4483.8</v>
      </c>
      <c r="F105" s="101" t="s">
        <v>12</v>
      </c>
    </row>
    <row r="106" spans="2:6" ht="12.5">
      <c r="B106" s="114">
        <v>45533.61041666667</v>
      </c>
      <c r="C106" s="100">
        <v>258</v>
      </c>
      <c r="D106" s="115">
        <v>16.920000000000002</v>
      </c>
      <c r="E106" s="98">
        <v>4365.3600000000006</v>
      </c>
      <c r="F106" s="101" t="s">
        <v>12</v>
      </c>
    </row>
    <row r="107" spans="2:6" ht="12.5">
      <c r="B107" s="114">
        <v>45533.620138888888</v>
      </c>
      <c r="C107" s="100">
        <v>610</v>
      </c>
      <c r="D107" s="115">
        <v>16.940000000000001</v>
      </c>
      <c r="E107" s="98">
        <v>10333.400000000001</v>
      </c>
      <c r="F107" s="101" t="s">
        <v>12</v>
      </c>
    </row>
    <row r="108" spans="2:6" ht="12.5">
      <c r="B108" s="114">
        <v>45533.634027777778</v>
      </c>
      <c r="C108" s="100">
        <v>51</v>
      </c>
      <c r="D108" s="115">
        <v>16.91</v>
      </c>
      <c r="E108" s="98">
        <v>862.41</v>
      </c>
      <c r="F108" s="101" t="s">
        <v>12</v>
      </c>
    </row>
    <row r="109" spans="2:6" ht="12.5">
      <c r="B109" s="114">
        <v>45533.634027777778</v>
      </c>
      <c r="C109" s="100">
        <v>141</v>
      </c>
      <c r="D109" s="115">
        <v>16.91</v>
      </c>
      <c r="E109" s="98">
        <v>2384.31</v>
      </c>
      <c r="F109" s="101" t="s">
        <v>12</v>
      </c>
    </row>
    <row r="110" spans="2:6" ht="12.5">
      <c r="B110" s="114">
        <v>45533.634027777778</v>
      </c>
      <c r="C110" s="100">
        <v>102</v>
      </c>
      <c r="D110" s="115">
        <v>16.91</v>
      </c>
      <c r="E110" s="98">
        <v>1724.82</v>
      </c>
      <c r="F110" s="101" t="s">
        <v>12</v>
      </c>
    </row>
    <row r="111" spans="2:6" ht="12.5">
      <c r="B111" s="114">
        <v>45533.634027777778</v>
      </c>
      <c r="C111" s="100">
        <v>1</v>
      </c>
      <c r="D111" s="115">
        <v>16.91</v>
      </c>
      <c r="E111" s="98">
        <v>16.91</v>
      </c>
      <c r="F111" s="101" t="s">
        <v>12</v>
      </c>
    </row>
    <row r="112" spans="2:6" ht="12.5">
      <c r="B112" s="114">
        <v>45533.634722222225</v>
      </c>
      <c r="C112" s="100">
        <v>304</v>
      </c>
      <c r="D112" s="115">
        <v>16.899999999999999</v>
      </c>
      <c r="E112" s="98">
        <v>5137.5999999999995</v>
      </c>
      <c r="F112" s="101" t="s">
        <v>12</v>
      </c>
    </row>
    <row r="113" spans="2:6" ht="12.5">
      <c r="B113" s="114">
        <v>45533.640277777777</v>
      </c>
      <c r="C113" s="100">
        <v>524</v>
      </c>
      <c r="D113" s="115">
        <v>16.91</v>
      </c>
      <c r="E113" s="98">
        <v>8860.84</v>
      </c>
      <c r="F113" s="101" t="s">
        <v>12</v>
      </c>
    </row>
    <row r="114" spans="2:6" ht="12.5">
      <c r="B114" s="114">
        <v>45533.645833333336</v>
      </c>
      <c r="C114" s="100">
        <v>278</v>
      </c>
      <c r="D114" s="115">
        <v>16.940000000000001</v>
      </c>
      <c r="E114" s="98">
        <v>4709.3200000000006</v>
      </c>
      <c r="F114" s="101" t="s">
        <v>12</v>
      </c>
    </row>
    <row r="115" spans="2:6" ht="12.5">
      <c r="B115" s="114">
        <v>45533.647222222222</v>
      </c>
      <c r="C115" s="100">
        <v>563</v>
      </c>
      <c r="D115" s="115">
        <v>16.93</v>
      </c>
      <c r="E115" s="98">
        <v>9531.59</v>
      </c>
      <c r="F115" s="101" t="s">
        <v>12</v>
      </c>
    </row>
    <row r="116" spans="2:6" ht="12.5">
      <c r="B116" s="114">
        <v>45533.65347222222</v>
      </c>
      <c r="C116" s="100">
        <v>292</v>
      </c>
      <c r="D116" s="115">
        <v>16.88</v>
      </c>
      <c r="E116" s="98">
        <v>4928.96</v>
      </c>
      <c r="F116" s="101" t="s">
        <v>12</v>
      </c>
    </row>
    <row r="117" spans="2:6" ht="12.5">
      <c r="B117" s="114">
        <v>45533.657638888886</v>
      </c>
      <c r="C117" s="100">
        <v>80</v>
      </c>
      <c r="D117" s="115">
        <v>16.86</v>
      </c>
      <c r="E117" s="98">
        <v>1348.8</v>
      </c>
      <c r="F117" s="101" t="s">
        <v>12</v>
      </c>
    </row>
    <row r="118" spans="2:6" ht="12.5">
      <c r="B118" s="114">
        <v>45533.657638888886</v>
      </c>
      <c r="C118" s="100">
        <v>277</v>
      </c>
      <c r="D118" s="115">
        <v>16.87</v>
      </c>
      <c r="E118" s="98">
        <v>4672.9900000000007</v>
      </c>
      <c r="F118" s="101" t="s">
        <v>12</v>
      </c>
    </row>
    <row r="119" spans="2:6" ht="12.5">
      <c r="B119" s="114">
        <v>45533.657638888886</v>
      </c>
      <c r="C119" s="100">
        <v>272</v>
      </c>
      <c r="D119" s="115">
        <v>16.87</v>
      </c>
      <c r="E119" s="98">
        <v>4588.6400000000003</v>
      </c>
      <c r="F119" s="101" t="s">
        <v>12</v>
      </c>
    </row>
    <row r="120" spans="2:6" ht="12.5">
      <c r="B120" s="114">
        <v>45533.665277777778</v>
      </c>
      <c r="C120" s="100">
        <v>286</v>
      </c>
      <c r="D120" s="115">
        <v>16.89</v>
      </c>
      <c r="E120" s="98">
        <v>4830.54</v>
      </c>
      <c r="F120" s="101" t="s">
        <v>12</v>
      </c>
    </row>
    <row r="121" spans="2:6" ht="12.5">
      <c r="B121" s="114">
        <v>45533.665277777778</v>
      </c>
      <c r="C121" s="100">
        <v>225</v>
      </c>
      <c r="D121" s="115">
        <v>16.899999999999999</v>
      </c>
      <c r="E121" s="98">
        <v>3802.4999999999995</v>
      </c>
      <c r="F121" s="101" t="s">
        <v>12</v>
      </c>
    </row>
    <row r="122" spans="2:6" ht="12.5">
      <c r="B122" s="114">
        <v>45533.665277777778</v>
      </c>
      <c r="C122" s="100">
        <v>67</v>
      </c>
      <c r="D122" s="115">
        <v>16.899999999999999</v>
      </c>
      <c r="E122" s="98">
        <v>1132.3</v>
      </c>
      <c r="F122" s="101" t="s">
        <v>12</v>
      </c>
    </row>
    <row r="123" spans="2:6" ht="12.5">
      <c r="B123" s="114">
        <v>45533.67083333333</v>
      </c>
      <c r="C123" s="100">
        <v>3</v>
      </c>
      <c r="D123" s="115">
        <v>16.97</v>
      </c>
      <c r="E123" s="98">
        <v>50.91</v>
      </c>
      <c r="F123" s="101" t="s">
        <v>12</v>
      </c>
    </row>
    <row r="124" spans="2:6" ht="12.5">
      <c r="B124" s="114">
        <v>45533.67083333333</v>
      </c>
      <c r="C124" s="100">
        <v>15</v>
      </c>
      <c r="D124" s="115">
        <v>16.97</v>
      </c>
      <c r="E124" s="98">
        <v>254.54999999999998</v>
      </c>
      <c r="F124" s="101" t="s">
        <v>12</v>
      </c>
    </row>
    <row r="125" spans="2:6" ht="12.5">
      <c r="B125" s="114">
        <v>45533.67083333333</v>
      </c>
      <c r="C125" s="100">
        <v>191</v>
      </c>
      <c r="D125" s="115">
        <v>16.97</v>
      </c>
      <c r="E125" s="98">
        <v>3241.27</v>
      </c>
      <c r="F125" s="101" t="s">
        <v>12</v>
      </c>
    </row>
    <row r="126" spans="2:6" ht="12.5">
      <c r="B126" s="114">
        <v>45533.67083333333</v>
      </c>
      <c r="C126" s="100">
        <v>10</v>
      </c>
      <c r="D126" s="115">
        <v>16.97</v>
      </c>
      <c r="E126" s="98">
        <v>169.7</v>
      </c>
      <c r="F126" s="101" t="s">
        <v>12</v>
      </c>
    </row>
    <row r="127" spans="2:6" ht="12.5">
      <c r="B127" s="114">
        <v>45533.67083333333</v>
      </c>
      <c r="C127" s="100">
        <v>15</v>
      </c>
      <c r="D127" s="115">
        <v>16.97</v>
      </c>
      <c r="E127" s="98">
        <v>254.54999999999998</v>
      </c>
      <c r="F127" s="101" t="s">
        <v>12</v>
      </c>
    </row>
    <row r="128" spans="2:6" ht="12.5">
      <c r="B128" s="114">
        <v>45533.672222222223</v>
      </c>
      <c r="C128" s="100">
        <v>205</v>
      </c>
      <c r="D128" s="115">
        <v>16.97</v>
      </c>
      <c r="E128" s="98">
        <v>3478.85</v>
      </c>
      <c r="F128" s="101" t="s">
        <v>12</v>
      </c>
    </row>
    <row r="129" spans="2:6" ht="12.5">
      <c r="B129" s="114">
        <v>45533.672222222223</v>
      </c>
      <c r="C129" s="100">
        <v>315</v>
      </c>
      <c r="D129" s="115">
        <v>16.97</v>
      </c>
      <c r="E129" s="98">
        <v>5345.5499999999993</v>
      </c>
      <c r="F129" s="101" t="s">
        <v>12</v>
      </c>
    </row>
    <row r="130" spans="2:6" ht="12.5">
      <c r="B130" s="114">
        <v>45533.675000000003</v>
      </c>
      <c r="C130" s="100">
        <v>260</v>
      </c>
      <c r="D130" s="115">
        <v>17</v>
      </c>
      <c r="E130" s="98">
        <v>4420</v>
      </c>
      <c r="F130" s="101" t="s">
        <v>12</v>
      </c>
    </row>
    <row r="131" spans="2:6" ht="12.5">
      <c r="B131" s="114">
        <v>45533.675000000003</v>
      </c>
      <c r="C131" s="100">
        <v>109</v>
      </c>
      <c r="D131" s="115">
        <v>17</v>
      </c>
      <c r="E131" s="98">
        <v>1853</v>
      </c>
      <c r="F131" s="101" t="s">
        <v>12</v>
      </c>
    </row>
    <row r="132" spans="2:6" ht="12.5">
      <c r="B132" s="114">
        <v>45533.675000000003</v>
      </c>
      <c r="C132" s="100">
        <v>155</v>
      </c>
      <c r="D132" s="115">
        <v>17</v>
      </c>
      <c r="E132" s="98">
        <v>2635</v>
      </c>
      <c r="F132" s="101" t="s">
        <v>12</v>
      </c>
    </row>
    <row r="133" spans="2:6" ht="12.5">
      <c r="B133" s="114">
        <v>45533.712500000001</v>
      </c>
      <c r="C133" s="100">
        <v>1713</v>
      </c>
      <c r="D133" s="115">
        <v>17.059999999999999</v>
      </c>
      <c r="E133" s="98">
        <v>29223.78</v>
      </c>
      <c r="F133" s="101" t="s">
        <v>12</v>
      </c>
    </row>
    <row r="134" spans="2:6" ht="12.5">
      <c r="B134" s="114">
        <v>45533.712500000001</v>
      </c>
      <c r="C134" s="100">
        <v>6</v>
      </c>
      <c r="D134" s="115">
        <v>17.059999999999999</v>
      </c>
      <c r="E134" s="98">
        <v>102.35999999999999</v>
      </c>
      <c r="F134" s="94" t="s">
        <v>12</v>
      </c>
    </row>
    <row r="135" spans="2:6" ht="12.5">
      <c r="B135" s="114">
        <v>45533.712500000001</v>
      </c>
      <c r="C135" s="100">
        <v>150</v>
      </c>
      <c r="D135" s="115">
        <v>17.059999999999999</v>
      </c>
      <c r="E135" s="98">
        <v>2559</v>
      </c>
      <c r="F135" s="94" t="s">
        <v>12</v>
      </c>
    </row>
    <row r="136" spans="2:6" ht="12.5">
      <c r="B136" s="114">
        <v>45533.712500000001</v>
      </c>
      <c r="C136" s="100">
        <v>131</v>
      </c>
      <c r="D136" s="115">
        <v>17.059999999999999</v>
      </c>
      <c r="E136" s="98">
        <v>2234.8599999999997</v>
      </c>
      <c r="F136" s="101" t="s">
        <v>12</v>
      </c>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5">
      <c r="B17" s="30">
        <v>45532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45532.380555555559</v>
      </c>
      <c r="C20" s="100">
        <v>589</v>
      </c>
      <c r="D20" s="115">
        <v>16.829999999999998</v>
      </c>
      <c r="E20" s="98">
        <v>9912.869999999999</v>
      </c>
      <c r="F20" s="101" t="s">
        <v>12</v>
      </c>
      <c r="G20" s="116"/>
      <c r="H20" s="113"/>
      <c r="I20" s="113"/>
      <c r="J20" s="113"/>
      <c r="K20" s="113"/>
    </row>
    <row r="21" spans="2:12" ht="12.5">
      <c r="B21" s="114">
        <v>45532.380555555559</v>
      </c>
      <c r="C21" s="100">
        <v>255</v>
      </c>
      <c r="D21" s="115">
        <v>16.829999999999998</v>
      </c>
      <c r="E21" s="98">
        <v>4291.6499999999996</v>
      </c>
      <c r="F21" s="101" t="s">
        <v>12</v>
      </c>
    </row>
    <row r="22" spans="2:12" ht="12.5">
      <c r="B22" s="114">
        <v>45532.381249999999</v>
      </c>
      <c r="C22" s="100">
        <v>269</v>
      </c>
      <c r="D22" s="115">
        <v>16.86</v>
      </c>
      <c r="E22" s="98">
        <v>4535.34</v>
      </c>
      <c r="F22" s="101" t="s">
        <v>12</v>
      </c>
    </row>
    <row r="23" spans="2:12" ht="12.5">
      <c r="B23" s="114">
        <v>45532.381249999999</v>
      </c>
      <c r="C23" s="100">
        <v>294</v>
      </c>
      <c r="D23" s="115">
        <v>16.86</v>
      </c>
      <c r="E23" s="98">
        <v>4956.84</v>
      </c>
      <c r="F23" s="101" t="s">
        <v>12</v>
      </c>
    </row>
    <row r="24" spans="2:12" ht="12.5">
      <c r="B24" s="114">
        <v>45532.381249999999</v>
      </c>
      <c r="C24" s="100">
        <v>280</v>
      </c>
      <c r="D24" s="115">
        <v>16.87</v>
      </c>
      <c r="E24" s="98">
        <v>4723.6000000000004</v>
      </c>
      <c r="F24" s="101" t="s">
        <v>12</v>
      </c>
    </row>
    <row r="25" spans="2:12" ht="12.5">
      <c r="B25" s="114">
        <v>45532.385416666664</v>
      </c>
      <c r="C25" s="100">
        <v>190</v>
      </c>
      <c r="D25" s="115">
        <v>16.86</v>
      </c>
      <c r="E25" s="98">
        <v>3203.4</v>
      </c>
      <c r="F25" s="101" t="s">
        <v>12</v>
      </c>
    </row>
    <row r="26" spans="2:12" ht="12.5">
      <c r="B26" s="114">
        <v>45532.388194444444</v>
      </c>
      <c r="C26" s="100">
        <v>276</v>
      </c>
      <c r="D26" s="115">
        <v>16.95</v>
      </c>
      <c r="E26" s="98">
        <v>4678.2</v>
      </c>
      <c r="F26" s="101" t="s">
        <v>12</v>
      </c>
    </row>
    <row r="27" spans="2:12" ht="12.5">
      <c r="B27" s="114">
        <v>45532.39166666667</v>
      </c>
      <c r="C27" s="100">
        <v>315</v>
      </c>
      <c r="D27" s="115">
        <v>16.96</v>
      </c>
      <c r="E27" s="98">
        <v>5342.4000000000005</v>
      </c>
      <c r="F27" s="101" t="s">
        <v>12</v>
      </c>
    </row>
    <row r="28" spans="2:12" ht="12.5">
      <c r="B28" s="114">
        <v>45532.393055555556</v>
      </c>
      <c r="C28" s="100">
        <v>295</v>
      </c>
      <c r="D28" s="115">
        <v>16.920000000000002</v>
      </c>
      <c r="E28" s="98">
        <v>4991.4000000000005</v>
      </c>
      <c r="F28" s="101" t="s">
        <v>12</v>
      </c>
    </row>
    <row r="29" spans="2:12" ht="12.5">
      <c r="B29" s="114">
        <v>45532.396527777775</v>
      </c>
      <c r="C29" s="100">
        <v>158</v>
      </c>
      <c r="D29" s="115">
        <v>16.899999999999999</v>
      </c>
      <c r="E29" s="98">
        <v>2670.2</v>
      </c>
      <c r="F29" s="101" t="s">
        <v>12</v>
      </c>
    </row>
    <row r="30" spans="2:12" ht="12.5">
      <c r="B30" s="114">
        <v>45532.397916666669</v>
      </c>
      <c r="C30" s="100">
        <v>358</v>
      </c>
      <c r="D30" s="115">
        <v>16.899999999999999</v>
      </c>
      <c r="E30" s="98">
        <v>6050.2</v>
      </c>
      <c r="F30" s="101" t="s">
        <v>12</v>
      </c>
    </row>
    <row r="31" spans="2:12" ht="12.5">
      <c r="B31" s="114">
        <v>45532.397916666669</v>
      </c>
      <c r="C31" s="100">
        <v>255</v>
      </c>
      <c r="D31" s="115">
        <v>16.899999999999999</v>
      </c>
      <c r="E31" s="98">
        <v>4309.5</v>
      </c>
      <c r="F31" s="101" t="s">
        <v>12</v>
      </c>
    </row>
    <row r="32" spans="2:12" ht="12.5">
      <c r="B32" s="114">
        <v>45532.405555555553</v>
      </c>
      <c r="C32" s="100">
        <v>604</v>
      </c>
      <c r="D32" s="115">
        <v>16.940000000000001</v>
      </c>
      <c r="E32" s="98">
        <v>10231.76</v>
      </c>
      <c r="F32" s="101" t="s">
        <v>12</v>
      </c>
    </row>
    <row r="33" spans="2:6" ht="12.5">
      <c r="B33" s="114">
        <v>45532.417361111111</v>
      </c>
      <c r="C33" s="100">
        <v>213</v>
      </c>
      <c r="D33" s="115">
        <v>16.97</v>
      </c>
      <c r="E33" s="98">
        <v>3614.6099999999997</v>
      </c>
      <c r="F33" s="101" t="s">
        <v>12</v>
      </c>
    </row>
    <row r="34" spans="2:6" ht="12.5">
      <c r="B34" s="114">
        <v>45532.417361111111</v>
      </c>
      <c r="C34" s="100">
        <v>301</v>
      </c>
      <c r="D34" s="115">
        <v>16.97</v>
      </c>
      <c r="E34" s="98">
        <v>5107.9699999999993</v>
      </c>
      <c r="F34" s="101" t="s">
        <v>12</v>
      </c>
    </row>
    <row r="35" spans="2:6" ht="12.5">
      <c r="B35" s="114">
        <v>45532.417361111111</v>
      </c>
      <c r="C35" s="100">
        <v>520</v>
      </c>
      <c r="D35" s="115">
        <v>16.97</v>
      </c>
      <c r="E35" s="98">
        <v>8824.4</v>
      </c>
      <c r="F35" s="101" t="s">
        <v>12</v>
      </c>
    </row>
    <row r="36" spans="2:6" ht="12.5">
      <c r="B36" s="114">
        <v>45532.420138888891</v>
      </c>
      <c r="C36" s="100">
        <v>510</v>
      </c>
      <c r="D36" s="115">
        <v>16.96</v>
      </c>
      <c r="E36" s="98">
        <v>8649.6</v>
      </c>
      <c r="F36" s="101" t="s">
        <v>12</v>
      </c>
    </row>
    <row r="37" spans="2:6" ht="12.5">
      <c r="B37" s="114">
        <v>45532.428472222222</v>
      </c>
      <c r="C37" s="100">
        <v>571</v>
      </c>
      <c r="D37" s="115">
        <v>16.95</v>
      </c>
      <c r="E37" s="98">
        <v>9678.4499999999989</v>
      </c>
      <c r="F37" s="101" t="s">
        <v>12</v>
      </c>
    </row>
    <row r="38" spans="2:6" ht="12.5">
      <c r="B38" s="114">
        <v>45532.434027777781</v>
      </c>
      <c r="C38" s="100">
        <v>278</v>
      </c>
      <c r="D38" s="115">
        <v>16.95</v>
      </c>
      <c r="E38" s="98">
        <v>4712.0999999999995</v>
      </c>
      <c r="F38" s="101" t="s">
        <v>12</v>
      </c>
    </row>
    <row r="39" spans="2:6" ht="12.5">
      <c r="B39" s="114">
        <v>45532.438194444447</v>
      </c>
      <c r="C39" s="100">
        <v>551</v>
      </c>
      <c r="D39" s="115">
        <v>16.93</v>
      </c>
      <c r="E39" s="98">
        <v>9328.43</v>
      </c>
      <c r="F39" s="101" t="s">
        <v>12</v>
      </c>
    </row>
    <row r="40" spans="2:6" ht="12.5">
      <c r="B40" s="114">
        <v>45532.445833333331</v>
      </c>
      <c r="C40" s="100">
        <v>161</v>
      </c>
      <c r="D40" s="115">
        <v>16.940000000000001</v>
      </c>
      <c r="E40" s="98">
        <v>2727.34</v>
      </c>
      <c r="F40" s="101" t="s">
        <v>12</v>
      </c>
    </row>
    <row r="41" spans="2:6" ht="12.5">
      <c r="B41" s="114">
        <v>45532.445833333331</v>
      </c>
      <c r="C41" s="100">
        <v>133</v>
      </c>
      <c r="D41" s="115">
        <v>16.940000000000001</v>
      </c>
      <c r="E41" s="98">
        <v>2253.02</v>
      </c>
      <c r="F41" s="101" t="s">
        <v>12</v>
      </c>
    </row>
    <row r="42" spans="2:6" ht="12.5">
      <c r="B42" s="114">
        <v>45532.45</v>
      </c>
      <c r="C42" s="100">
        <v>575</v>
      </c>
      <c r="D42" s="115">
        <v>16.920000000000002</v>
      </c>
      <c r="E42" s="98">
        <v>9729.0000000000018</v>
      </c>
      <c r="F42" s="101" t="s">
        <v>12</v>
      </c>
    </row>
    <row r="43" spans="2:6" ht="12.5">
      <c r="B43" s="114">
        <v>45532.451388888891</v>
      </c>
      <c r="C43" s="100">
        <v>68</v>
      </c>
      <c r="D43" s="115">
        <v>16.91</v>
      </c>
      <c r="E43" s="98">
        <v>1149.8800000000001</v>
      </c>
      <c r="F43" s="101" t="s">
        <v>12</v>
      </c>
    </row>
    <row r="44" spans="2:6" ht="12.5">
      <c r="B44" s="114">
        <v>45532.451388888891</v>
      </c>
      <c r="C44" s="100">
        <v>225</v>
      </c>
      <c r="D44" s="115">
        <v>16.91</v>
      </c>
      <c r="E44" s="98">
        <v>3804.75</v>
      </c>
      <c r="F44" s="101" t="s">
        <v>12</v>
      </c>
    </row>
    <row r="45" spans="2:6" ht="12.5">
      <c r="B45" s="114">
        <v>45532.455555555556</v>
      </c>
      <c r="C45" s="100">
        <v>266</v>
      </c>
      <c r="D45" s="115">
        <v>16.899999999999999</v>
      </c>
      <c r="E45" s="98">
        <v>4495.3999999999996</v>
      </c>
      <c r="F45" s="101" t="s">
        <v>12</v>
      </c>
    </row>
    <row r="46" spans="2:6" ht="12.5">
      <c r="B46" s="114">
        <v>45532.458333333336</v>
      </c>
      <c r="C46" s="100">
        <v>293</v>
      </c>
      <c r="D46" s="115">
        <v>16.899999999999999</v>
      </c>
      <c r="E46" s="98">
        <v>4951.7</v>
      </c>
      <c r="F46" s="101" t="s">
        <v>12</v>
      </c>
    </row>
    <row r="47" spans="2:6" ht="12.5">
      <c r="B47" s="114">
        <v>45532.463888888888</v>
      </c>
      <c r="C47" s="100">
        <v>263</v>
      </c>
      <c r="D47" s="115">
        <v>16.87</v>
      </c>
      <c r="E47" s="98">
        <v>4436.8100000000004</v>
      </c>
      <c r="F47" s="101" t="s">
        <v>12</v>
      </c>
    </row>
    <row r="48" spans="2:6" ht="12.5">
      <c r="B48" s="114">
        <v>45532.469444444447</v>
      </c>
      <c r="C48" s="100">
        <v>880</v>
      </c>
      <c r="D48" s="115">
        <v>16.86</v>
      </c>
      <c r="E48" s="98">
        <v>14836.8</v>
      </c>
      <c r="F48" s="101" t="s">
        <v>12</v>
      </c>
    </row>
    <row r="49" spans="2:6" ht="12.5">
      <c r="B49" s="114">
        <v>45532.469444444447</v>
      </c>
      <c r="C49" s="100">
        <v>120</v>
      </c>
      <c r="D49" s="115">
        <v>16.86</v>
      </c>
      <c r="E49" s="98">
        <v>2023.1999999999998</v>
      </c>
      <c r="F49" s="101" t="s">
        <v>12</v>
      </c>
    </row>
    <row r="50" spans="2:6" ht="12.5">
      <c r="B50" s="114">
        <v>45532.472222222219</v>
      </c>
      <c r="C50" s="100">
        <v>292</v>
      </c>
      <c r="D50" s="115">
        <v>16.84</v>
      </c>
      <c r="E50" s="98">
        <v>4917.28</v>
      </c>
      <c r="F50" s="101" t="s">
        <v>12</v>
      </c>
    </row>
    <row r="51" spans="2:6" ht="12.5">
      <c r="B51" s="114">
        <v>45532.472222222219</v>
      </c>
      <c r="C51" s="100">
        <v>347</v>
      </c>
      <c r="D51" s="115">
        <v>16.84</v>
      </c>
      <c r="E51" s="98">
        <v>5843.48</v>
      </c>
      <c r="F51" s="101" t="s">
        <v>12</v>
      </c>
    </row>
    <row r="52" spans="2:6" ht="12.5">
      <c r="B52" s="114">
        <v>45532.491666666669</v>
      </c>
      <c r="C52" s="100">
        <v>506</v>
      </c>
      <c r="D52" s="115">
        <v>16.87</v>
      </c>
      <c r="E52" s="98">
        <v>8536.2200000000012</v>
      </c>
      <c r="F52" s="101" t="s">
        <v>12</v>
      </c>
    </row>
    <row r="53" spans="2:6" ht="12.5">
      <c r="B53" s="114">
        <v>45532.491666666669</v>
      </c>
      <c r="C53" s="100">
        <v>514</v>
      </c>
      <c r="D53" s="115">
        <v>16.88</v>
      </c>
      <c r="E53" s="98">
        <v>8676.32</v>
      </c>
      <c r="F53" s="101" t="s">
        <v>12</v>
      </c>
    </row>
    <row r="54" spans="2:6" ht="12.5">
      <c r="B54" s="114">
        <v>45532.491666666669</v>
      </c>
      <c r="C54" s="100">
        <v>524</v>
      </c>
      <c r="D54" s="115">
        <v>16.88</v>
      </c>
      <c r="E54" s="98">
        <v>8845.119999999999</v>
      </c>
      <c r="F54" s="101" t="s">
        <v>12</v>
      </c>
    </row>
    <row r="55" spans="2:6" ht="12.5">
      <c r="B55" s="114">
        <v>45532.498611111114</v>
      </c>
      <c r="C55" s="100">
        <v>79</v>
      </c>
      <c r="D55" s="115">
        <v>16.829999999999998</v>
      </c>
      <c r="E55" s="98">
        <v>1329.57</v>
      </c>
      <c r="F55" s="101" t="s">
        <v>12</v>
      </c>
    </row>
    <row r="56" spans="2:6" ht="12.5">
      <c r="B56" s="114">
        <v>45532.509027777778</v>
      </c>
      <c r="C56" s="100">
        <v>269</v>
      </c>
      <c r="D56" s="115">
        <v>16.829999999999998</v>
      </c>
      <c r="E56" s="98">
        <v>4527.2699999999995</v>
      </c>
      <c r="F56" s="101" t="s">
        <v>12</v>
      </c>
    </row>
    <row r="57" spans="2:6" ht="12.5">
      <c r="B57" s="114">
        <v>45532.513194444444</v>
      </c>
      <c r="C57" s="100">
        <v>250</v>
      </c>
      <c r="D57" s="115">
        <v>16.84</v>
      </c>
      <c r="E57" s="98">
        <v>4210</v>
      </c>
      <c r="F57" s="101" t="s">
        <v>12</v>
      </c>
    </row>
    <row r="58" spans="2:6" ht="12.5">
      <c r="B58" s="114">
        <v>45532.51666666667</v>
      </c>
      <c r="C58" s="100">
        <v>1500</v>
      </c>
      <c r="D58" s="115">
        <v>16.809999999999999</v>
      </c>
      <c r="E58" s="98">
        <v>25214.999999999996</v>
      </c>
      <c r="F58" s="101" t="s">
        <v>12</v>
      </c>
    </row>
    <row r="59" spans="2:6" ht="12.5">
      <c r="B59" s="114">
        <v>45532.51666666667</v>
      </c>
      <c r="C59" s="100">
        <v>82</v>
      </c>
      <c r="D59" s="115">
        <v>16.82</v>
      </c>
      <c r="E59" s="98">
        <v>1379.24</v>
      </c>
      <c r="F59" s="101" t="s">
        <v>12</v>
      </c>
    </row>
    <row r="60" spans="2:6" ht="12.5">
      <c r="B60" s="114">
        <v>45532.51666666667</v>
      </c>
      <c r="C60" s="100">
        <v>268</v>
      </c>
      <c r="D60" s="115">
        <v>16.82</v>
      </c>
      <c r="E60" s="98">
        <v>4507.76</v>
      </c>
      <c r="F60" s="101" t="s">
        <v>12</v>
      </c>
    </row>
    <row r="61" spans="2:6" ht="12.5">
      <c r="B61" s="114">
        <v>45532.51666666667</v>
      </c>
      <c r="C61" s="100">
        <v>430</v>
      </c>
      <c r="D61" s="115">
        <v>16.82</v>
      </c>
      <c r="E61" s="98">
        <v>7232.6</v>
      </c>
      <c r="F61" s="101" t="s">
        <v>12</v>
      </c>
    </row>
    <row r="62" spans="2:6" ht="12.5">
      <c r="B62" s="114">
        <v>45532.51666666667</v>
      </c>
      <c r="C62" s="100">
        <v>5</v>
      </c>
      <c r="D62" s="115">
        <v>16.82</v>
      </c>
      <c r="E62" s="98">
        <v>84.1</v>
      </c>
      <c r="F62" s="101" t="s">
        <v>12</v>
      </c>
    </row>
    <row r="63" spans="2:6" ht="12.5">
      <c r="B63" s="114">
        <v>45532.520833333336</v>
      </c>
      <c r="C63" s="100">
        <v>114</v>
      </c>
      <c r="D63" s="115">
        <v>16.79</v>
      </c>
      <c r="E63" s="98">
        <v>1914.06</v>
      </c>
      <c r="F63" s="101" t="s">
        <v>12</v>
      </c>
    </row>
    <row r="64" spans="2:6" ht="12.5">
      <c r="B64" s="114">
        <v>45532.520833333336</v>
      </c>
      <c r="C64" s="100">
        <v>180</v>
      </c>
      <c r="D64" s="115">
        <v>16.79</v>
      </c>
      <c r="E64" s="98">
        <v>3022.2</v>
      </c>
      <c r="F64" s="101" t="s">
        <v>12</v>
      </c>
    </row>
    <row r="65" spans="2:6" ht="12.5">
      <c r="B65" s="114">
        <v>45532.53125</v>
      </c>
      <c r="C65" s="100">
        <v>266</v>
      </c>
      <c r="D65" s="115">
        <v>16.79</v>
      </c>
      <c r="E65" s="98">
        <v>4466.1399999999994</v>
      </c>
      <c r="F65" s="101" t="s">
        <v>12</v>
      </c>
    </row>
    <row r="66" spans="2:6" ht="12.5">
      <c r="B66" s="114">
        <v>45532.538194444445</v>
      </c>
      <c r="C66" s="100">
        <v>537</v>
      </c>
      <c r="D66" s="115">
        <v>16.82</v>
      </c>
      <c r="E66" s="98">
        <v>9032.34</v>
      </c>
      <c r="F66" s="101" t="s">
        <v>12</v>
      </c>
    </row>
    <row r="67" spans="2:6" ht="12.5">
      <c r="B67" s="114">
        <v>45532.539583333331</v>
      </c>
      <c r="C67" s="100">
        <v>295</v>
      </c>
      <c r="D67" s="115">
        <v>16.809999999999999</v>
      </c>
      <c r="E67" s="98">
        <v>4958.95</v>
      </c>
      <c r="F67" s="101" t="s">
        <v>12</v>
      </c>
    </row>
    <row r="68" spans="2:6" ht="12.5">
      <c r="B68" s="114">
        <v>45532.555555555555</v>
      </c>
      <c r="C68" s="100">
        <v>552</v>
      </c>
      <c r="D68" s="115">
        <v>16.82</v>
      </c>
      <c r="E68" s="98">
        <v>9284.64</v>
      </c>
      <c r="F68" s="101" t="s">
        <v>12</v>
      </c>
    </row>
    <row r="69" spans="2:6" ht="12.5">
      <c r="B69" s="114">
        <v>45532.564583333333</v>
      </c>
      <c r="C69" s="100">
        <v>575</v>
      </c>
      <c r="D69" s="115">
        <v>16.82</v>
      </c>
      <c r="E69" s="98">
        <v>9671.5</v>
      </c>
      <c r="F69" s="101" t="s">
        <v>12</v>
      </c>
    </row>
    <row r="70" spans="2:6" ht="12.5">
      <c r="B70" s="114">
        <v>45532.570138888892</v>
      </c>
      <c r="C70" s="100">
        <v>265</v>
      </c>
      <c r="D70" s="115">
        <v>16.82</v>
      </c>
      <c r="E70" s="98">
        <v>4457.3</v>
      </c>
      <c r="F70" s="101" t="s">
        <v>12</v>
      </c>
    </row>
    <row r="71" spans="2:6" ht="12.5">
      <c r="B71" s="114">
        <v>45532.570138888892</v>
      </c>
      <c r="C71" s="100">
        <v>279</v>
      </c>
      <c r="D71" s="115">
        <v>16.82</v>
      </c>
      <c r="E71" s="98">
        <v>4692.78</v>
      </c>
      <c r="F71" s="101" t="s">
        <v>12</v>
      </c>
    </row>
    <row r="72" spans="2:6" ht="12.5">
      <c r="B72" s="114">
        <v>45532.581250000003</v>
      </c>
      <c r="C72" s="100">
        <v>259</v>
      </c>
      <c r="D72" s="115">
        <v>16.809999999999999</v>
      </c>
      <c r="E72" s="98">
        <v>4353.79</v>
      </c>
      <c r="F72" s="101" t="s">
        <v>12</v>
      </c>
    </row>
    <row r="73" spans="2:6" ht="12.5">
      <c r="B73" s="114">
        <v>45532.581250000003</v>
      </c>
      <c r="C73" s="100">
        <v>274</v>
      </c>
      <c r="D73" s="115">
        <v>16.809999999999999</v>
      </c>
      <c r="E73" s="98">
        <v>4605.9399999999996</v>
      </c>
      <c r="F73" s="101" t="s">
        <v>12</v>
      </c>
    </row>
    <row r="74" spans="2:6" ht="12.5">
      <c r="B74" s="114">
        <v>45532.588888888888</v>
      </c>
      <c r="C74" s="100">
        <v>281</v>
      </c>
      <c r="D74" s="115">
        <v>16.8</v>
      </c>
      <c r="E74" s="98">
        <v>4720.8</v>
      </c>
      <c r="F74" s="101" t="s">
        <v>12</v>
      </c>
    </row>
    <row r="75" spans="2:6" ht="12.5">
      <c r="B75" s="114">
        <v>45532.588888888888</v>
      </c>
      <c r="C75" s="100">
        <v>275</v>
      </c>
      <c r="D75" s="115">
        <v>16.8</v>
      </c>
      <c r="E75" s="98">
        <v>4620</v>
      </c>
      <c r="F75" s="101" t="s">
        <v>12</v>
      </c>
    </row>
    <row r="76" spans="2:6" ht="12.5">
      <c r="B76" s="114">
        <v>45532.601388888892</v>
      </c>
      <c r="C76" s="100">
        <v>72</v>
      </c>
      <c r="D76" s="115">
        <v>16.79</v>
      </c>
      <c r="E76" s="98">
        <v>1208.8799999999999</v>
      </c>
      <c r="F76" s="101" t="s">
        <v>12</v>
      </c>
    </row>
    <row r="77" spans="2:6" ht="12.5">
      <c r="B77" s="114">
        <v>45532.601388888892</v>
      </c>
      <c r="C77" s="100">
        <v>115</v>
      </c>
      <c r="D77" s="115">
        <v>16.79</v>
      </c>
      <c r="E77" s="98">
        <v>1930.85</v>
      </c>
      <c r="F77" s="101" t="s">
        <v>12</v>
      </c>
    </row>
    <row r="78" spans="2:6" ht="12.5">
      <c r="B78" s="114">
        <v>45532.603472222225</v>
      </c>
      <c r="C78" s="100">
        <v>128</v>
      </c>
      <c r="D78" s="115">
        <v>16.79</v>
      </c>
      <c r="E78" s="98">
        <v>2149.12</v>
      </c>
      <c r="F78" s="101" t="s">
        <v>12</v>
      </c>
    </row>
    <row r="79" spans="2:6" ht="12.5">
      <c r="B79" s="114">
        <v>45532.603472222225</v>
      </c>
      <c r="C79" s="100">
        <v>30</v>
      </c>
      <c r="D79" s="115">
        <v>16.79</v>
      </c>
      <c r="E79" s="98">
        <v>503.7</v>
      </c>
      <c r="F79" s="101" t="s">
        <v>12</v>
      </c>
    </row>
    <row r="80" spans="2:6" ht="12.5">
      <c r="B80" s="114">
        <v>45532.603472222225</v>
      </c>
      <c r="C80" s="100">
        <v>51</v>
      </c>
      <c r="D80" s="115">
        <v>16.79</v>
      </c>
      <c r="E80" s="98">
        <v>856.29</v>
      </c>
      <c r="F80" s="101" t="s">
        <v>12</v>
      </c>
    </row>
    <row r="81" spans="2:6" ht="12.5">
      <c r="B81" s="114">
        <v>45532.603472222225</v>
      </c>
      <c r="C81" s="100">
        <v>145</v>
      </c>
      <c r="D81" s="115">
        <v>16.79</v>
      </c>
      <c r="E81" s="98">
        <v>2434.5499999999997</v>
      </c>
      <c r="F81" s="101" t="s">
        <v>12</v>
      </c>
    </row>
    <row r="82" spans="2:6" ht="12.5">
      <c r="B82" s="114">
        <v>45532.60833333333</v>
      </c>
      <c r="C82" s="100">
        <v>60</v>
      </c>
      <c r="D82" s="115">
        <v>16.79</v>
      </c>
      <c r="E82" s="98">
        <v>1007.4</v>
      </c>
      <c r="F82" s="101" t="s">
        <v>12</v>
      </c>
    </row>
    <row r="83" spans="2:6" ht="12.5">
      <c r="B83" s="114">
        <v>45532.609722222223</v>
      </c>
      <c r="C83" s="100">
        <v>64</v>
      </c>
      <c r="D83" s="115">
        <v>16.79</v>
      </c>
      <c r="E83" s="98">
        <v>1074.56</v>
      </c>
      <c r="F83" s="101" t="s">
        <v>12</v>
      </c>
    </row>
    <row r="84" spans="2:6" ht="12.5">
      <c r="B84" s="114">
        <v>45532.61041666667</v>
      </c>
      <c r="C84" s="100">
        <v>263</v>
      </c>
      <c r="D84" s="115">
        <v>16.79</v>
      </c>
      <c r="E84" s="98">
        <v>4415.7699999999995</v>
      </c>
      <c r="F84" s="101" t="s">
        <v>12</v>
      </c>
    </row>
    <row r="85" spans="2:6" ht="12.5">
      <c r="B85" s="114">
        <v>45532.615972222222</v>
      </c>
      <c r="C85" s="100">
        <v>312</v>
      </c>
      <c r="D85" s="115">
        <v>16.78</v>
      </c>
      <c r="E85" s="98">
        <v>5235.3600000000006</v>
      </c>
      <c r="F85" s="101" t="s">
        <v>12</v>
      </c>
    </row>
    <row r="86" spans="2:6" ht="12.5">
      <c r="B86" s="114">
        <v>45532.615972222222</v>
      </c>
      <c r="C86" s="100">
        <v>5</v>
      </c>
      <c r="D86" s="115">
        <v>16.78</v>
      </c>
      <c r="E86" s="98">
        <v>83.9</v>
      </c>
      <c r="F86" s="101" t="s">
        <v>12</v>
      </c>
    </row>
    <row r="87" spans="2:6" ht="12.5">
      <c r="B87" s="114">
        <v>45532.615972222222</v>
      </c>
      <c r="C87" s="100">
        <v>208</v>
      </c>
      <c r="D87" s="115">
        <v>16.78</v>
      </c>
      <c r="E87" s="98">
        <v>3490.2400000000002</v>
      </c>
      <c r="F87" s="101" t="s">
        <v>12</v>
      </c>
    </row>
    <row r="88" spans="2:6" ht="12.5">
      <c r="B88" s="114">
        <v>45532.615972222222</v>
      </c>
      <c r="C88" s="100">
        <v>280</v>
      </c>
      <c r="D88" s="115">
        <v>16.78</v>
      </c>
      <c r="E88" s="98">
        <v>4698.4000000000005</v>
      </c>
      <c r="F88" s="101" t="s">
        <v>12</v>
      </c>
    </row>
    <row r="89" spans="2:6" ht="12.5">
      <c r="B89" s="114">
        <v>45532.625</v>
      </c>
      <c r="C89" s="100">
        <v>35</v>
      </c>
      <c r="D89" s="115">
        <v>16.829999999999998</v>
      </c>
      <c r="E89" s="98">
        <v>589.04999999999995</v>
      </c>
      <c r="F89" s="101" t="s">
        <v>12</v>
      </c>
    </row>
    <row r="90" spans="2:6" ht="12.5">
      <c r="B90" s="114">
        <v>45532.625</v>
      </c>
      <c r="C90" s="100">
        <v>250</v>
      </c>
      <c r="D90" s="115">
        <v>16.829999999999998</v>
      </c>
      <c r="E90" s="98">
        <v>4207.5</v>
      </c>
      <c r="F90" s="101" t="s">
        <v>12</v>
      </c>
    </row>
    <row r="91" spans="2:6" ht="12.5">
      <c r="B91" s="114">
        <v>45532.628472222219</v>
      </c>
      <c r="C91" s="100">
        <v>287</v>
      </c>
      <c r="D91" s="115">
        <v>16.809999999999999</v>
      </c>
      <c r="E91" s="98">
        <v>4824.4699999999993</v>
      </c>
      <c r="F91" s="101" t="s">
        <v>12</v>
      </c>
    </row>
    <row r="92" spans="2:6" ht="12.5">
      <c r="B92" s="114">
        <v>45532.628472222219</v>
      </c>
      <c r="C92" s="100">
        <v>296</v>
      </c>
      <c r="D92" s="115">
        <v>16.82</v>
      </c>
      <c r="E92" s="98">
        <v>4978.72</v>
      </c>
      <c r="F92" s="101" t="s">
        <v>12</v>
      </c>
    </row>
    <row r="93" spans="2:6" ht="12.5">
      <c r="B93" s="114">
        <v>45532.638888888891</v>
      </c>
      <c r="C93" s="100">
        <v>144</v>
      </c>
      <c r="D93" s="115">
        <v>16.79</v>
      </c>
      <c r="E93" s="98">
        <v>2417.7599999999998</v>
      </c>
      <c r="F93" s="101" t="s">
        <v>12</v>
      </c>
    </row>
    <row r="94" spans="2:6" ht="12.5">
      <c r="B94" s="114">
        <v>45532.638888888891</v>
      </c>
      <c r="C94" s="100">
        <v>127</v>
      </c>
      <c r="D94" s="115">
        <v>16.79</v>
      </c>
      <c r="E94" s="98">
        <v>2132.33</v>
      </c>
      <c r="F94" s="101" t="s">
        <v>12</v>
      </c>
    </row>
    <row r="95" spans="2:6" ht="12.5">
      <c r="B95" s="114">
        <v>45532.638888888891</v>
      </c>
      <c r="C95" s="100">
        <v>295</v>
      </c>
      <c r="D95" s="115">
        <v>16.8</v>
      </c>
      <c r="E95" s="98">
        <v>4956</v>
      </c>
      <c r="F95" s="101" t="s">
        <v>12</v>
      </c>
    </row>
    <row r="96" spans="2:6" ht="12.5">
      <c r="B96" s="114">
        <v>45532.646527777775</v>
      </c>
      <c r="C96" s="100">
        <v>260</v>
      </c>
      <c r="D96" s="115">
        <v>16.8</v>
      </c>
      <c r="E96" s="98">
        <v>4368</v>
      </c>
      <c r="F96" s="101" t="s">
        <v>12</v>
      </c>
    </row>
    <row r="97" spans="2:6" ht="12.5">
      <c r="B97" s="114">
        <v>45532.647222222222</v>
      </c>
      <c r="C97" s="100">
        <v>263</v>
      </c>
      <c r="D97" s="115">
        <v>16.79</v>
      </c>
      <c r="E97" s="98">
        <v>4415.7699999999995</v>
      </c>
      <c r="F97" s="101" t="s">
        <v>12</v>
      </c>
    </row>
    <row r="98" spans="2:6" ht="12.5">
      <c r="B98" s="114">
        <v>45532.647222222222</v>
      </c>
      <c r="C98" s="100">
        <v>1</v>
      </c>
      <c r="D98" s="115">
        <v>16.79</v>
      </c>
      <c r="E98" s="98">
        <v>16.79</v>
      </c>
      <c r="F98" s="101" t="s">
        <v>12</v>
      </c>
    </row>
    <row r="99" spans="2:6" ht="12.5">
      <c r="B99" s="114">
        <v>45532.647222222222</v>
      </c>
      <c r="C99" s="100">
        <v>4</v>
      </c>
      <c r="D99" s="115">
        <v>16.79</v>
      </c>
      <c r="E99" s="98">
        <v>67.16</v>
      </c>
      <c r="F99" s="101" t="s">
        <v>12</v>
      </c>
    </row>
    <row r="100" spans="2:6" ht="12.5">
      <c r="B100" s="114">
        <v>45532.649305555555</v>
      </c>
      <c r="C100" s="100">
        <v>264</v>
      </c>
      <c r="D100" s="115">
        <v>16.78</v>
      </c>
      <c r="E100" s="98">
        <v>4429.92</v>
      </c>
      <c r="F100" s="101" t="s">
        <v>12</v>
      </c>
    </row>
    <row r="101" spans="2:6" ht="12.5">
      <c r="B101" s="114">
        <v>45532.654861111114</v>
      </c>
      <c r="C101" s="100">
        <v>32</v>
      </c>
      <c r="D101" s="115">
        <v>16.829999999999998</v>
      </c>
      <c r="E101" s="98">
        <v>538.55999999999995</v>
      </c>
      <c r="F101" s="101" t="s">
        <v>12</v>
      </c>
    </row>
    <row r="102" spans="2:6" ht="12.5">
      <c r="B102" s="114">
        <v>45532.654861111114</v>
      </c>
      <c r="C102" s="100">
        <v>64</v>
      </c>
      <c r="D102" s="115">
        <v>16.829999999999998</v>
      </c>
      <c r="E102" s="98">
        <v>1077.1199999999999</v>
      </c>
      <c r="F102" s="101" t="s">
        <v>12</v>
      </c>
    </row>
    <row r="103" spans="2:6" ht="12.5">
      <c r="B103" s="114">
        <v>45532.654861111114</v>
      </c>
      <c r="C103" s="100">
        <v>170</v>
      </c>
      <c r="D103" s="115">
        <v>16.829999999999998</v>
      </c>
      <c r="E103" s="98">
        <v>2861.1</v>
      </c>
      <c r="F103" s="101" t="s">
        <v>12</v>
      </c>
    </row>
    <row r="104" spans="2:6" ht="12.5">
      <c r="B104" s="114">
        <v>45532.65625</v>
      </c>
      <c r="C104" s="100">
        <v>250</v>
      </c>
      <c r="D104" s="115">
        <v>16.829999999999998</v>
      </c>
      <c r="E104" s="98">
        <v>4207.5</v>
      </c>
      <c r="F104" s="101" t="s">
        <v>12</v>
      </c>
    </row>
    <row r="105" spans="2:6" ht="12.5">
      <c r="B105" s="114">
        <v>45532.65625</v>
      </c>
      <c r="C105" s="100">
        <v>25</v>
      </c>
      <c r="D105" s="115">
        <v>16.829999999999998</v>
      </c>
      <c r="E105" s="98">
        <v>420.74999999999994</v>
      </c>
      <c r="F105" s="101" t="s">
        <v>12</v>
      </c>
    </row>
    <row r="106" spans="2:6" ht="12.5">
      <c r="B106" s="114">
        <v>45532.65902777778</v>
      </c>
      <c r="C106" s="100">
        <v>74</v>
      </c>
      <c r="D106" s="115">
        <v>16.829999999999998</v>
      </c>
      <c r="E106" s="98">
        <v>1245.4199999999998</v>
      </c>
      <c r="F106" s="101" t="s">
        <v>12</v>
      </c>
    </row>
    <row r="107" spans="2:6" ht="12.5">
      <c r="B107" s="114">
        <v>45532.663194444445</v>
      </c>
      <c r="C107" s="100">
        <v>363</v>
      </c>
      <c r="D107" s="115">
        <v>16.84</v>
      </c>
      <c r="E107" s="98">
        <v>6112.92</v>
      </c>
      <c r="F107" s="101" t="s">
        <v>12</v>
      </c>
    </row>
    <row r="108" spans="2:6" ht="12.5">
      <c r="B108" s="114">
        <v>45532.663194444445</v>
      </c>
      <c r="C108" s="100">
        <v>363</v>
      </c>
      <c r="D108" s="115">
        <v>16.84</v>
      </c>
      <c r="E108" s="98">
        <v>6112.92</v>
      </c>
      <c r="F108" s="101" t="s">
        <v>12</v>
      </c>
    </row>
    <row r="109" spans="2:6" ht="12.5">
      <c r="B109" s="114">
        <v>45532.663194444445</v>
      </c>
      <c r="C109" s="100">
        <v>288</v>
      </c>
      <c r="D109" s="115">
        <v>16.84</v>
      </c>
      <c r="E109" s="98">
        <v>4849.92</v>
      </c>
      <c r="F109" s="101" t="s">
        <v>12</v>
      </c>
    </row>
    <row r="110" spans="2:6" ht="12.5">
      <c r="B110" s="114">
        <v>45532.663194444445</v>
      </c>
      <c r="C110" s="100">
        <v>288</v>
      </c>
      <c r="D110" s="115">
        <v>16.84</v>
      </c>
      <c r="E110" s="98">
        <v>4849.92</v>
      </c>
      <c r="F110" s="101" t="s">
        <v>12</v>
      </c>
    </row>
    <row r="111" spans="2:6" ht="12.5">
      <c r="B111" s="114">
        <v>45532.669444444444</v>
      </c>
      <c r="C111" s="100">
        <v>202</v>
      </c>
      <c r="D111" s="115">
        <v>16.84</v>
      </c>
      <c r="E111" s="98">
        <v>3401.68</v>
      </c>
      <c r="F111" s="101" t="s">
        <v>12</v>
      </c>
    </row>
    <row r="112" spans="2:6" ht="12.5">
      <c r="B112" s="114">
        <v>45532.669444444444</v>
      </c>
      <c r="C112" s="100">
        <v>261</v>
      </c>
      <c r="D112" s="115">
        <v>16.84</v>
      </c>
      <c r="E112" s="98">
        <v>4395.24</v>
      </c>
      <c r="F112" s="101" t="s">
        <v>12</v>
      </c>
    </row>
    <row r="113" spans="2:6" ht="12.5">
      <c r="B113" s="114">
        <v>45532.669444444444</v>
      </c>
      <c r="C113" s="100">
        <v>174</v>
      </c>
      <c r="D113" s="115">
        <v>16.84</v>
      </c>
      <c r="E113" s="98">
        <v>2930.16</v>
      </c>
      <c r="F113" s="101" t="s">
        <v>12</v>
      </c>
    </row>
    <row r="114" spans="2:6" ht="12.5">
      <c r="B114" s="114">
        <v>45532.674305555556</v>
      </c>
      <c r="C114" s="100">
        <v>271</v>
      </c>
      <c r="D114" s="115">
        <v>16.84</v>
      </c>
      <c r="E114" s="98">
        <v>4563.6400000000003</v>
      </c>
      <c r="F114" s="101" t="s">
        <v>12</v>
      </c>
    </row>
    <row r="115" spans="2:6" ht="12.5">
      <c r="B115" s="114">
        <v>45532.674305555556</v>
      </c>
      <c r="C115" s="100">
        <v>290</v>
      </c>
      <c r="D115" s="115">
        <v>16.84</v>
      </c>
      <c r="E115" s="98">
        <v>4883.6000000000004</v>
      </c>
      <c r="F115" s="101" t="s">
        <v>12</v>
      </c>
    </row>
    <row r="116" spans="2:6" ht="12.5">
      <c r="B116" s="114">
        <v>45532.681250000001</v>
      </c>
      <c r="C116" s="100">
        <v>522</v>
      </c>
      <c r="D116" s="115">
        <v>16.84</v>
      </c>
      <c r="E116" s="98">
        <v>8790.48</v>
      </c>
      <c r="F116" s="101" t="s">
        <v>12</v>
      </c>
    </row>
    <row r="117" spans="2:6" ht="12.5">
      <c r="B117" s="114">
        <v>45532.688194444447</v>
      </c>
      <c r="C117" s="100">
        <v>269</v>
      </c>
      <c r="D117" s="115">
        <v>16.82</v>
      </c>
      <c r="E117" s="98">
        <v>4524.58</v>
      </c>
      <c r="F117" s="101" t="s">
        <v>12</v>
      </c>
    </row>
    <row r="118" spans="2:6" ht="12.5">
      <c r="B118" s="114">
        <v>45532.688194444447</v>
      </c>
      <c r="C118" s="100">
        <v>260</v>
      </c>
      <c r="D118" s="115">
        <v>16.82</v>
      </c>
      <c r="E118" s="98">
        <v>4373.2</v>
      </c>
      <c r="F118" s="101" t="s">
        <v>12</v>
      </c>
    </row>
    <row r="119" spans="2:6" ht="12.5">
      <c r="B119" s="114">
        <v>45532.688194444447</v>
      </c>
      <c r="C119" s="100">
        <v>273</v>
      </c>
      <c r="D119" s="115">
        <v>16.82</v>
      </c>
      <c r="E119" s="98">
        <v>4591.8599999999997</v>
      </c>
      <c r="F119" s="101" t="s">
        <v>12</v>
      </c>
    </row>
    <row r="120" spans="2:6" ht="12.5">
      <c r="B120" s="114">
        <v>45532.695138888892</v>
      </c>
      <c r="C120" s="100">
        <v>347</v>
      </c>
      <c r="D120" s="115">
        <v>16.86</v>
      </c>
      <c r="E120" s="98">
        <v>5850.42</v>
      </c>
      <c r="F120" s="101" t="s">
        <v>12</v>
      </c>
    </row>
    <row r="121" spans="2:6" ht="12.5">
      <c r="B121" s="114">
        <v>45532.700694444444</v>
      </c>
      <c r="C121" s="100">
        <v>300</v>
      </c>
      <c r="D121" s="115">
        <v>16.850000000000001</v>
      </c>
      <c r="E121" s="98">
        <v>5055</v>
      </c>
      <c r="F121" s="101" t="s">
        <v>12</v>
      </c>
    </row>
    <row r="122" spans="2:6" ht="12.5">
      <c r="B122" s="114">
        <v>45532.700694444444</v>
      </c>
      <c r="C122" s="100">
        <v>332</v>
      </c>
      <c r="D122" s="115">
        <v>16.850000000000001</v>
      </c>
      <c r="E122" s="98">
        <v>5594.2000000000007</v>
      </c>
      <c r="F122" s="101" t="s">
        <v>12</v>
      </c>
    </row>
    <row r="123" spans="2:6" ht="12.5">
      <c r="B123" s="114">
        <v>45532.707638888889</v>
      </c>
      <c r="C123" s="100">
        <v>2</v>
      </c>
      <c r="D123" s="115">
        <v>16.88</v>
      </c>
      <c r="E123" s="98">
        <v>33.76</v>
      </c>
      <c r="F123" s="101" t="s">
        <v>12</v>
      </c>
    </row>
    <row r="124" spans="2:6" ht="12.5">
      <c r="B124" s="114">
        <v>45532.707638888889</v>
      </c>
      <c r="C124" s="100">
        <v>55</v>
      </c>
      <c r="D124" s="115">
        <v>16.88</v>
      </c>
      <c r="E124" s="98">
        <v>928.4</v>
      </c>
      <c r="F124" s="101" t="s">
        <v>12</v>
      </c>
    </row>
    <row r="125" spans="2:6" ht="12.5">
      <c r="B125" s="114">
        <v>45532.707638888889</v>
      </c>
      <c r="C125" s="100">
        <v>64</v>
      </c>
      <c r="D125" s="115">
        <v>16.88</v>
      </c>
      <c r="E125" s="98">
        <v>1080.32</v>
      </c>
      <c r="F125" s="101" t="s">
        <v>12</v>
      </c>
    </row>
    <row r="126" spans="2:6" ht="12.5">
      <c r="B126" s="114">
        <v>45532.709027777775</v>
      </c>
      <c r="C126" s="100">
        <v>233</v>
      </c>
      <c r="D126" s="115">
        <v>16.86</v>
      </c>
      <c r="E126" s="98">
        <v>3928.3799999999997</v>
      </c>
      <c r="F126" s="101" t="s">
        <v>12</v>
      </c>
    </row>
    <row r="127" spans="2:6" ht="12.5">
      <c r="B127" s="114">
        <v>45532.709027777775</v>
      </c>
      <c r="C127" s="100">
        <v>296</v>
      </c>
      <c r="D127" s="115">
        <v>16.86</v>
      </c>
      <c r="E127" s="98">
        <v>4990.5599999999995</v>
      </c>
      <c r="F127" s="101" t="s">
        <v>12</v>
      </c>
    </row>
    <row r="128" spans="2:6" ht="12.5">
      <c r="B128" s="114">
        <v>45532.709027777775</v>
      </c>
      <c r="C128" s="100">
        <v>51</v>
      </c>
      <c r="D128" s="115">
        <v>16.86</v>
      </c>
      <c r="E128" s="98">
        <v>859.86</v>
      </c>
      <c r="F128" s="101" t="s">
        <v>12</v>
      </c>
    </row>
    <row r="129" spans="2:6" ht="12.5">
      <c r="B129" s="114">
        <v>45532.709027777775</v>
      </c>
      <c r="C129" s="100">
        <v>284</v>
      </c>
      <c r="D129" s="115">
        <v>16.86</v>
      </c>
      <c r="E129" s="98">
        <v>4788.24</v>
      </c>
      <c r="F129" s="101" t="s">
        <v>12</v>
      </c>
    </row>
    <row r="130" spans="2:6" ht="12.5">
      <c r="B130" s="114">
        <v>45532.714583333334</v>
      </c>
      <c r="C130" s="100">
        <v>471</v>
      </c>
      <c r="D130" s="115">
        <v>16.89</v>
      </c>
      <c r="E130" s="98">
        <v>7955.1900000000005</v>
      </c>
      <c r="F130" s="94" t="s">
        <v>12</v>
      </c>
    </row>
    <row r="131" spans="2:6" ht="12.5">
      <c r="B131" s="114">
        <v>45532.714583333334</v>
      </c>
      <c r="C131" s="100">
        <v>109</v>
      </c>
      <c r="D131" s="115">
        <v>16.89</v>
      </c>
      <c r="E131" s="98">
        <v>1841.01</v>
      </c>
      <c r="F131" s="94" t="s">
        <v>12</v>
      </c>
    </row>
    <row r="132" spans="2:6" ht="12.5">
      <c r="B132" s="114">
        <v>45532.72152777778</v>
      </c>
      <c r="C132" s="100">
        <v>429</v>
      </c>
      <c r="D132" s="115">
        <v>16.89</v>
      </c>
      <c r="E132" s="98">
        <v>7245.81</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23"/>
  <sheetViews>
    <sheetView tabSelected="1" zoomScale="90" zoomScaleNormal="90" workbookViewId="0">
      <pane ySplit="8" topLeftCell="A198" activePane="bottomLeft" state="frozen"/>
      <selection pane="bottomLeft"/>
    </sheetView>
  </sheetViews>
  <sheetFormatPr defaultColWidth="9.26953125" defaultRowHeight="14.5"/>
  <cols>
    <col min="1" max="1" width="9.26953125" style="1"/>
    <col min="2" max="2" width="35.26953125" style="78" bestFit="1" customWidth="1"/>
    <col min="3" max="5" width="18.81640625" style="1" customWidth="1"/>
    <col min="6" max="6" width="1.7265625" style="1" customWidth="1"/>
    <col min="7" max="9" width="18.81640625" style="1" customWidth="1"/>
    <col min="10" max="10" width="1.7265625" style="1" customWidth="1"/>
    <col min="11" max="13" width="18.81640625" style="1" customWidth="1"/>
    <col min="14" max="14" width="1.7265625" style="1" customWidth="1"/>
    <col min="15" max="17" width="18.81640625" style="1" customWidth="1"/>
    <col min="18" max="16384" width="9.26953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56" t="s">
        <v>19</v>
      </c>
      <c r="D7" s="157"/>
      <c r="E7" s="158"/>
      <c r="F7" s="5"/>
      <c r="G7" s="156" t="s">
        <v>12</v>
      </c>
      <c r="H7" s="157"/>
      <c r="I7" s="158"/>
      <c r="K7" s="156" t="s">
        <v>22</v>
      </c>
      <c r="L7" s="157"/>
      <c r="M7" s="158"/>
      <c r="O7" s="156" t="s">
        <v>26</v>
      </c>
      <c r="P7" s="157"/>
      <c r="Q7" s="158"/>
    </row>
    <row r="8" spans="2:17" ht="33" customHeight="1">
      <c r="B8" s="77" t="s">
        <v>8</v>
      </c>
      <c r="C8" s="38" t="s">
        <v>2</v>
      </c>
      <c r="D8" s="39" t="s">
        <v>14</v>
      </c>
      <c r="E8" s="39" t="s">
        <v>13</v>
      </c>
      <c r="F8" s="5"/>
      <c r="G8" s="146" t="s">
        <v>2</v>
      </c>
      <c r="H8" s="39" t="s">
        <v>14</v>
      </c>
      <c r="I8" s="39" t="s">
        <v>13</v>
      </c>
      <c r="K8" s="146" t="s">
        <v>2</v>
      </c>
      <c r="L8" s="39" t="s">
        <v>14</v>
      </c>
      <c r="M8" s="39" t="s">
        <v>13</v>
      </c>
      <c r="O8" s="145" t="s">
        <v>2</v>
      </c>
      <c r="P8" s="90" t="s">
        <v>14</v>
      </c>
      <c r="Q8" s="89" t="s">
        <v>13</v>
      </c>
    </row>
    <row r="9" spans="2:17" s="122" customFormat="1" ht="14">
      <c r="B9" s="144"/>
      <c r="C9" s="143"/>
      <c r="D9" s="143"/>
      <c r="E9" s="143"/>
    </row>
    <row r="10" spans="2:17" s="122" customFormat="1" ht="14">
      <c r="B10" s="142">
        <v>45352</v>
      </c>
      <c r="C10" s="139">
        <f>G10+K10</f>
        <v>22125</v>
      </c>
      <c r="D10" s="141">
        <f>E10/C10</f>
        <v>13.485729717514122</v>
      </c>
      <c r="E10" s="140">
        <f>I10+M10</f>
        <v>298371.76999999996</v>
      </c>
      <c r="G10" s="139">
        <f>'1-Mar-24'!$C$15</f>
        <v>22125</v>
      </c>
      <c r="H10" s="141">
        <f>I10/G10</f>
        <v>13.485729717514122</v>
      </c>
      <c r="I10" s="140">
        <f>'1-Mar-24'!$E$15</f>
        <v>298371.76999999996</v>
      </c>
      <c r="K10" s="139">
        <f>'1-Mar-24'!$C$16</f>
        <v>0</v>
      </c>
      <c r="L10" s="141" t="str">
        <f>IF(M10=0,"-",M10/K10)</f>
        <v>-</v>
      </c>
      <c r="M10" s="140">
        <f>'1-Mar-24'!$E$16</f>
        <v>0</v>
      </c>
      <c r="O10" s="139">
        <f>'1-Mar-24'!$C$16</f>
        <v>0</v>
      </c>
      <c r="P10" s="141" t="str">
        <f>IF(Q10=0,"-",Q10/O10)</f>
        <v>-</v>
      </c>
      <c r="Q10" s="140">
        <f>'1-Mar-24'!$E$16</f>
        <v>0</v>
      </c>
    </row>
    <row r="11" spans="2:17" s="122" customFormat="1" ht="14">
      <c r="B11" s="142">
        <v>45355</v>
      </c>
      <c r="C11" s="139">
        <f t="shared" ref="C11:C13" si="0">G11+K11</f>
        <v>22263</v>
      </c>
      <c r="D11" s="141">
        <f t="shared" ref="D11:D14" si="1">E11/C11</f>
        <v>13.70734716794682</v>
      </c>
      <c r="E11" s="140">
        <f t="shared" ref="E11:E13" si="2">I11+M11</f>
        <v>305166.67000000004</v>
      </c>
      <c r="G11" s="139">
        <f>'4-Mar-24'!$C$15</f>
        <v>22263</v>
      </c>
      <c r="H11" s="141">
        <f t="shared" ref="H11:H13" si="3">I11/G11</f>
        <v>13.70734716794682</v>
      </c>
      <c r="I11" s="140">
        <f>'4-Mar-24'!$E$15</f>
        <v>305166.67000000004</v>
      </c>
      <c r="K11" s="139">
        <f>'4-Mar-24'!$C$16</f>
        <v>0</v>
      </c>
      <c r="L11" s="141" t="str">
        <f t="shared" ref="L11:L73" si="4">IF(M11=0,"-",M11/K11)</f>
        <v>-</v>
      </c>
      <c r="M11" s="140">
        <f>'4-Mar-24'!$E$16</f>
        <v>0</v>
      </c>
      <c r="O11" s="139">
        <f>'4-Mar-24'!$C$16</f>
        <v>0</v>
      </c>
      <c r="P11" s="141" t="str">
        <f>IF(Q11=0,"-",Q11/O11)</f>
        <v>-</v>
      </c>
      <c r="Q11" s="140">
        <f>'4-Mar-24'!$E$16</f>
        <v>0</v>
      </c>
    </row>
    <row r="12" spans="2:17" s="122" customFormat="1" ht="14">
      <c r="B12" s="142">
        <v>45356</v>
      </c>
      <c r="C12" s="139">
        <f t="shared" si="0"/>
        <v>22318</v>
      </c>
      <c r="D12" s="141">
        <f t="shared" si="1"/>
        <v>13.673487319652297</v>
      </c>
      <c r="E12" s="140">
        <f t="shared" si="2"/>
        <v>305164.88999999996</v>
      </c>
      <c r="G12" s="139">
        <f>'5-Mar-24'!$C$15</f>
        <v>22318</v>
      </c>
      <c r="H12" s="141">
        <f t="shared" si="3"/>
        <v>13.673487319652297</v>
      </c>
      <c r="I12" s="140">
        <f>'5-Mar-24'!$E$15</f>
        <v>305164.88999999996</v>
      </c>
      <c r="K12" s="139">
        <f>'5-Mar-24'!$C$16</f>
        <v>0</v>
      </c>
      <c r="L12" s="141" t="str">
        <f t="shared" si="4"/>
        <v>-</v>
      </c>
      <c r="M12" s="140">
        <f>'5-Mar-24'!$E$16</f>
        <v>0</v>
      </c>
      <c r="O12" s="139">
        <f>'5-Mar-24'!$C$16</f>
        <v>0</v>
      </c>
      <c r="P12" s="141" t="str">
        <f>IF(Q12=0,"-",Q12/O12)</f>
        <v>-</v>
      </c>
      <c r="Q12" s="140">
        <f>'5-Mar-24'!$E$16</f>
        <v>0</v>
      </c>
    </row>
    <row r="13" spans="2:17" s="122" customFormat="1" ht="14">
      <c r="B13" s="142">
        <v>45357</v>
      </c>
      <c r="C13" s="139">
        <f t="shared" si="0"/>
        <v>22199</v>
      </c>
      <c r="D13" s="141">
        <f t="shared" si="1"/>
        <v>13.747075093472679</v>
      </c>
      <c r="E13" s="140">
        <f t="shared" si="2"/>
        <v>305171.32</v>
      </c>
      <c r="G13" s="139">
        <f>'6-Mar-24'!$C$15</f>
        <v>22199</v>
      </c>
      <c r="H13" s="141">
        <f t="shared" si="3"/>
        <v>13.747075093472679</v>
      </c>
      <c r="I13" s="140">
        <f>'6-Mar-24'!$E$15</f>
        <v>305171.32</v>
      </c>
      <c r="K13" s="139">
        <f>'6-Mar-24'!$C$16</f>
        <v>0</v>
      </c>
      <c r="L13" s="141" t="str">
        <f t="shared" si="4"/>
        <v>-</v>
      </c>
      <c r="M13" s="140">
        <f>'6-Mar-24'!$E$16</f>
        <v>0</v>
      </c>
      <c r="O13" s="139">
        <f>'6-Mar-24'!$C$16</f>
        <v>0</v>
      </c>
      <c r="P13" s="141" t="str">
        <f>IF(Q13=0,"-",Q13/O13)</f>
        <v>-</v>
      </c>
      <c r="Q13" s="140">
        <f>'6-Mar-24'!$E$16</f>
        <v>0</v>
      </c>
    </row>
    <row r="14" spans="2:17" s="122" customFormat="1" ht="14">
      <c r="B14" s="138" t="s">
        <v>23</v>
      </c>
      <c r="C14" s="121">
        <f>SUM(C10:C13)</f>
        <v>88905</v>
      </c>
      <c r="D14" s="137">
        <f t="shared" si="1"/>
        <v>13.653615094764072</v>
      </c>
      <c r="E14" s="136">
        <f>SUM(E10:E13)</f>
        <v>1213874.6499999999</v>
      </c>
      <c r="F14" s="147"/>
      <c r="G14" s="121">
        <f t="shared" ref="G14:M14" si="5">SUM(G10:G13)</f>
        <v>88905</v>
      </c>
      <c r="H14" s="137">
        <f>I14/G14</f>
        <v>13.653615094764072</v>
      </c>
      <c r="I14" s="136">
        <f t="shared" si="5"/>
        <v>1213874.6499999999</v>
      </c>
      <c r="J14" s="147"/>
      <c r="K14" s="121">
        <f t="shared" si="5"/>
        <v>0</v>
      </c>
      <c r="L14" s="137" t="str">
        <f>IF(M14=0,"-",M14/K14)</f>
        <v>-</v>
      </c>
      <c r="M14" s="133">
        <f t="shared" si="5"/>
        <v>0</v>
      </c>
      <c r="O14" s="121">
        <f>SUM(O10:O13)</f>
        <v>0</v>
      </c>
      <c r="P14" s="137" t="str">
        <f>IF(Q14=0,"-",Q14/O14)</f>
        <v>-</v>
      </c>
      <c r="Q14" s="135">
        <f>SUM(Q10:Q13)</f>
        <v>0</v>
      </c>
    </row>
    <row r="15" spans="2:17" s="122" customFormat="1" ht="14">
      <c r="B15" s="142"/>
      <c r="C15" s="139"/>
      <c r="D15" s="141"/>
      <c r="E15" s="140"/>
      <c r="H15" s="141"/>
      <c r="L15" s="141"/>
    </row>
    <row r="16" spans="2:17" s="122" customFormat="1" ht="14">
      <c r="B16" s="142">
        <f>WORKDAY(B13,1)</f>
        <v>45358</v>
      </c>
      <c r="C16" s="139">
        <f>G16+K16</f>
        <v>21981</v>
      </c>
      <c r="D16" s="141">
        <f>IF(E16=0,"-",E16/C16)</f>
        <v>13.883218233929304</v>
      </c>
      <c r="E16" s="140">
        <f t="shared" ref="E16:E23" si="6">I16+M16</f>
        <v>305167.02</v>
      </c>
      <c r="G16" s="139">
        <f>'7-Mar-24'!$C$15</f>
        <v>21981</v>
      </c>
      <c r="H16" s="141">
        <f>IF(I16=0,"-",I16/G16)</f>
        <v>13.883218233929304</v>
      </c>
      <c r="I16" s="140">
        <f>'7-Mar-24'!$E$15</f>
        <v>305167.02</v>
      </c>
      <c r="K16" s="139">
        <f>'7-Mar-24'!$C$16</f>
        <v>0</v>
      </c>
      <c r="L16" s="141" t="str">
        <f t="shared" si="4"/>
        <v>-</v>
      </c>
      <c r="M16" s="140">
        <f>'7-Mar-24'!$E$16</f>
        <v>0</v>
      </c>
      <c r="O16" s="139">
        <f>'7-Mar-24'!$C$16</f>
        <v>0</v>
      </c>
      <c r="P16" s="141" t="str">
        <f>IF(Q16=0,"-",Q16/O16)</f>
        <v>-</v>
      </c>
      <c r="Q16" s="140">
        <f>'7-Mar-24'!$E$16</f>
        <v>0</v>
      </c>
    </row>
    <row r="17" spans="2:17" s="122" customFormat="1" ht="14">
      <c r="B17" s="142">
        <f t="shared" ref="B17:B103" si="7">WORKDAY(B16,1)</f>
        <v>45359</v>
      </c>
      <c r="C17" s="139">
        <f t="shared" ref="C17:C23" si="8">G17+K17</f>
        <v>21934</v>
      </c>
      <c r="D17" s="141">
        <f t="shared" ref="D17:D79" si="9">IF(E17=0,"-",E17/C17)</f>
        <v>13.911247378499136</v>
      </c>
      <c r="E17" s="140">
        <f t="shared" si="6"/>
        <v>305129.30000000005</v>
      </c>
      <c r="G17" s="139">
        <f>'8-Mar-24'!$C$15</f>
        <v>21934</v>
      </c>
      <c r="H17" s="141">
        <f t="shared" ref="H17:H19" si="10">IF(I17=0,"-",I17/G17)</f>
        <v>13.911247378499136</v>
      </c>
      <c r="I17" s="140">
        <f>'8-Mar-24'!$E$15</f>
        <v>305129.30000000005</v>
      </c>
      <c r="K17" s="139">
        <f>'8-Mar-24'!$C$16</f>
        <v>0</v>
      </c>
      <c r="L17" s="141" t="str">
        <f t="shared" si="4"/>
        <v>-</v>
      </c>
      <c r="M17" s="140">
        <f>'8-Mar-24'!$E$16</f>
        <v>0</v>
      </c>
      <c r="O17" s="139">
        <f>'8-Mar-24'!$C$16</f>
        <v>0</v>
      </c>
      <c r="P17" s="141" t="str">
        <f t="shared" ref="P17:P20" si="11">IF(Q17=0,"-",Q17/O17)</f>
        <v>-</v>
      </c>
      <c r="Q17" s="140">
        <f>'8-Mar-24'!$E$16</f>
        <v>0</v>
      </c>
    </row>
    <row r="18" spans="2:17" s="122" customFormat="1" ht="14">
      <c r="B18" s="142">
        <f t="shared" si="7"/>
        <v>45362</v>
      </c>
      <c r="C18" s="139">
        <f t="shared" si="8"/>
        <v>22102</v>
      </c>
      <c r="D18" s="141">
        <f t="shared" si="9"/>
        <v>13.806859560220799</v>
      </c>
      <c r="E18" s="140">
        <f t="shared" si="6"/>
        <v>305159.21000000008</v>
      </c>
      <c r="G18" s="139">
        <f>'11-Mar-24'!$C$15</f>
        <v>22102</v>
      </c>
      <c r="H18" s="141">
        <f t="shared" si="10"/>
        <v>13.806859560220799</v>
      </c>
      <c r="I18" s="140">
        <f>'11-Mar-24'!$E$15</f>
        <v>305159.21000000008</v>
      </c>
      <c r="K18" s="139">
        <f>'11-Mar-24'!$C$16</f>
        <v>0</v>
      </c>
      <c r="L18" s="141" t="str">
        <f>IF(M18=0,"-",M18/K18)</f>
        <v>-</v>
      </c>
      <c r="M18" s="140">
        <f>'11-Mar-24'!$E$16</f>
        <v>0</v>
      </c>
      <c r="O18" s="139">
        <f>'11-Mar-24'!$C$16</f>
        <v>0</v>
      </c>
      <c r="P18" s="141" t="str">
        <f>IF(Q18=0,"-",Q18/O18)</f>
        <v>-</v>
      </c>
      <c r="Q18" s="140">
        <f>'11-Mar-24'!$E$16</f>
        <v>0</v>
      </c>
    </row>
    <row r="19" spans="2:17" s="122" customFormat="1" ht="14">
      <c r="B19" s="142">
        <f t="shared" si="7"/>
        <v>45363</v>
      </c>
      <c r="C19" s="139">
        <f t="shared" si="8"/>
        <v>22091</v>
      </c>
      <c r="D19" s="141">
        <f t="shared" si="9"/>
        <v>13.814753972205873</v>
      </c>
      <c r="E19" s="140">
        <f t="shared" si="6"/>
        <v>305181.72999999992</v>
      </c>
      <c r="G19" s="139">
        <f>'12-Mar-24'!$C$15</f>
        <v>22091</v>
      </c>
      <c r="H19" s="141">
        <f t="shared" si="10"/>
        <v>13.814753972205873</v>
      </c>
      <c r="I19" s="140">
        <f>'12-Mar-24'!$E$15</f>
        <v>305181.72999999992</v>
      </c>
      <c r="K19" s="139">
        <f>'12-Mar-24'!$C$16</f>
        <v>0</v>
      </c>
      <c r="L19" s="141" t="str">
        <f t="shared" si="4"/>
        <v>-</v>
      </c>
      <c r="M19" s="140">
        <f>'12-Mar-24'!$E$16</f>
        <v>0</v>
      </c>
      <c r="O19" s="139">
        <f>'12-Mar-24'!$C$16</f>
        <v>0</v>
      </c>
      <c r="P19" s="141" t="str">
        <f t="shared" si="11"/>
        <v>-</v>
      </c>
      <c r="Q19" s="140">
        <f>'12-Mar-24'!$E$16</f>
        <v>0</v>
      </c>
    </row>
    <row r="20" spans="2:17" s="122" customFormat="1" ht="14">
      <c r="B20" s="142">
        <f t="shared" si="7"/>
        <v>45364</v>
      </c>
      <c r="C20" s="139">
        <f t="shared" si="8"/>
        <v>22093</v>
      </c>
      <c r="D20" s="141">
        <f t="shared" si="9"/>
        <v>13.813158919114649</v>
      </c>
      <c r="E20" s="140">
        <f t="shared" si="6"/>
        <v>305174.11999999994</v>
      </c>
      <c r="G20" s="139">
        <f>'13-Mar-24'!$C$15</f>
        <v>22093</v>
      </c>
      <c r="H20" s="141">
        <f>IF(I20=0,"-",I20/G20)</f>
        <v>13.813158919114649</v>
      </c>
      <c r="I20" s="140">
        <f>'13-Mar-24'!$E$15</f>
        <v>305174.11999999994</v>
      </c>
      <c r="K20" s="139">
        <f>'13-Mar-24'!$C$16</f>
        <v>0</v>
      </c>
      <c r="L20" s="141" t="str">
        <f t="shared" si="4"/>
        <v>-</v>
      </c>
      <c r="M20" s="140">
        <f>'13-Mar-24'!$E$16</f>
        <v>0</v>
      </c>
      <c r="O20" s="139">
        <f>'13-Mar-24'!$C$16</f>
        <v>0</v>
      </c>
      <c r="P20" s="141" t="str">
        <f t="shared" si="11"/>
        <v>-</v>
      </c>
      <c r="Q20" s="140">
        <f>'13-Mar-24'!$E$16</f>
        <v>0</v>
      </c>
    </row>
    <row r="21" spans="2:17" s="122" customFormat="1" ht="14">
      <c r="B21" s="138" t="s">
        <v>42</v>
      </c>
      <c r="C21" s="121">
        <f>SUM(C16:C20)</f>
        <v>110201</v>
      </c>
      <c r="D21" s="137">
        <f>IF(E21=0,"-",E21/C21)</f>
        <v>13.845712652335278</v>
      </c>
      <c r="E21" s="136">
        <f>SUM(E16:E20)</f>
        <v>1525811.38</v>
      </c>
      <c r="F21" s="148"/>
      <c r="G21" s="121">
        <f>SUM(G16:G20)</f>
        <v>110201</v>
      </c>
      <c r="H21" s="137">
        <f>IF(I21=0,"-",I21/G21)</f>
        <v>13.845712652335278</v>
      </c>
      <c r="I21" s="133">
        <f>SUM(I16:I20)</f>
        <v>1525811.38</v>
      </c>
      <c r="J21" s="148"/>
      <c r="K21" s="121">
        <f>SUM(K16:K20)</f>
        <v>0</v>
      </c>
      <c r="L21" s="137" t="str">
        <f>IF(M21=0,"-",M21/K21)</f>
        <v>-</v>
      </c>
      <c r="M21" s="133">
        <f>SUM(M16:M20)</f>
        <v>0</v>
      </c>
      <c r="O21" s="121">
        <f>SUM(O17:O20)</f>
        <v>0</v>
      </c>
      <c r="P21" s="137" t="str">
        <f>IF(Q21=0,"-",Q21/O21)</f>
        <v>-</v>
      </c>
      <c r="Q21" s="135">
        <f>SUM(Q17:Q20)</f>
        <v>0</v>
      </c>
    </row>
    <row r="22" spans="2:17" s="122" customFormat="1" ht="14">
      <c r="B22" s="142"/>
      <c r="C22" s="139"/>
      <c r="D22" s="141"/>
      <c r="E22" s="140"/>
      <c r="H22" s="141"/>
      <c r="L22" s="141"/>
    </row>
    <row r="23" spans="2:17" s="122" customFormat="1" ht="14">
      <c r="B23" s="142">
        <f>WORKDAY(B20,1)</f>
        <v>45365</v>
      </c>
      <c r="C23" s="139">
        <f t="shared" si="8"/>
        <v>22000</v>
      </c>
      <c r="D23" s="141">
        <f t="shared" si="9"/>
        <v>13.850610000000001</v>
      </c>
      <c r="E23" s="140">
        <f t="shared" si="6"/>
        <v>304713.42000000004</v>
      </c>
      <c r="G23" s="139">
        <f>'14-Mar-24'!$C$15</f>
        <v>22000</v>
      </c>
      <c r="H23" s="141">
        <f>IF(I23=0,"-",I23/G23)</f>
        <v>13.850610000000001</v>
      </c>
      <c r="I23" s="140">
        <f>'14-Mar-24'!$E$15</f>
        <v>304713.42000000004</v>
      </c>
      <c r="K23" s="139">
        <f>'14-Mar-24'!$C$16</f>
        <v>0</v>
      </c>
      <c r="L23" s="141" t="str">
        <f t="shared" ref="L23:L24" si="12">IF(M23=0,"-",M23/K23)</f>
        <v>-</v>
      </c>
      <c r="M23" s="140">
        <f>'14-Mar-24'!$E$16</f>
        <v>0</v>
      </c>
      <c r="O23" s="139">
        <f>'14-Mar-24'!$C$16</f>
        <v>0</v>
      </c>
      <c r="P23" s="141" t="str">
        <f>IF(Q23=0,"-",Q23/O23)</f>
        <v>-</v>
      </c>
      <c r="Q23" s="140">
        <f>'14-Mar-24'!$E$16</f>
        <v>0</v>
      </c>
    </row>
    <row r="24" spans="2:17" s="122" customFormat="1" ht="14">
      <c r="B24" s="142">
        <f t="shared" si="7"/>
        <v>45366</v>
      </c>
      <c r="C24" s="139">
        <f t="shared" ref="C24:C86" si="13">G24+K24</f>
        <v>21890</v>
      </c>
      <c r="D24" s="141">
        <f t="shared" si="9"/>
        <v>13.852812243033348</v>
      </c>
      <c r="E24" s="140">
        <f t="shared" ref="E24:E86" si="14">I24+M24</f>
        <v>303238.06</v>
      </c>
      <c r="G24" s="139">
        <f>'15-Mar-24'!$C$15</f>
        <v>21890</v>
      </c>
      <c r="H24" s="141">
        <f t="shared" ref="H24:H26" si="15">IF(I24=0,"-",I24/G24)</f>
        <v>13.852812243033348</v>
      </c>
      <c r="I24" s="140">
        <f>'15-Mar-24'!$E$15</f>
        <v>303238.06</v>
      </c>
      <c r="K24" s="139">
        <f>'15-Mar-24'!$C$16</f>
        <v>0</v>
      </c>
      <c r="L24" s="141" t="str">
        <f t="shared" si="12"/>
        <v>-</v>
      </c>
      <c r="M24" s="140">
        <f>'15-Mar-24'!$E$16</f>
        <v>0</v>
      </c>
      <c r="O24" s="139">
        <f>'15-Mar-24'!$C$16</f>
        <v>0</v>
      </c>
      <c r="P24" s="141" t="str">
        <f t="shared" ref="P24" si="16">IF(Q24=0,"-",Q24/O24)</f>
        <v>-</v>
      </c>
      <c r="Q24" s="140">
        <f>'15-Mar-24'!$E$16</f>
        <v>0</v>
      </c>
    </row>
    <row r="25" spans="2:17" s="122" customFormat="1" ht="14">
      <c r="B25" s="142">
        <f t="shared" si="7"/>
        <v>45369</v>
      </c>
      <c r="C25" s="139">
        <f t="shared" si="13"/>
        <v>21467</v>
      </c>
      <c r="D25" s="141">
        <f t="shared" si="9"/>
        <v>13.95655564354591</v>
      </c>
      <c r="E25" s="140">
        <f t="shared" si="14"/>
        <v>299605.38000000006</v>
      </c>
      <c r="G25" s="139">
        <f>'18-Mar-24'!$C$15</f>
        <v>21467</v>
      </c>
      <c r="H25" s="141">
        <f t="shared" si="15"/>
        <v>13.95655564354591</v>
      </c>
      <c r="I25" s="140">
        <f>'18-Mar-24'!$E$15</f>
        <v>299605.38000000006</v>
      </c>
      <c r="K25" s="139">
        <f>'18-Mar-24'!$C$16</f>
        <v>0</v>
      </c>
      <c r="L25" s="141" t="str">
        <f>IF(M25=0,"-",M25/K25)</f>
        <v>-</v>
      </c>
      <c r="M25" s="140">
        <f>'18-Mar-24'!$E$16</f>
        <v>0</v>
      </c>
      <c r="O25" s="139">
        <f>'8-Mar-24'!$C$16</f>
        <v>0</v>
      </c>
      <c r="P25" s="141" t="str">
        <f>IF(Q25=0,"-",Q25/O25)</f>
        <v>-</v>
      </c>
      <c r="Q25" s="140">
        <f>'18-Mar-24'!$E$16</f>
        <v>0</v>
      </c>
    </row>
    <row r="26" spans="2:17" s="122" customFormat="1" ht="14">
      <c r="B26" s="142">
        <f t="shared" si="7"/>
        <v>45370</v>
      </c>
      <c r="C26" s="139">
        <f t="shared" si="13"/>
        <v>21730</v>
      </c>
      <c r="D26" s="141">
        <f t="shared" si="9"/>
        <v>14.044067188219049</v>
      </c>
      <c r="E26" s="140">
        <f t="shared" si="14"/>
        <v>305177.57999999996</v>
      </c>
      <c r="G26" s="139">
        <f>'19-Mar-24'!$C$15</f>
        <v>21730</v>
      </c>
      <c r="H26" s="141">
        <f t="shared" si="15"/>
        <v>14.044067188219049</v>
      </c>
      <c r="I26" s="140">
        <f>'19-Mar-24'!$E$15</f>
        <v>305177.57999999996</v>
      </c>
      <c r="K26" s="139">
        <f>'19-Mar-24'!$C$16</f>
        <v>0</v>
      </c>
      <c r="L26" s="141" t="str">
        <f t="shared" ref="L26:L27" si="17">IF(M26=0,"-",M26/K26)</f>
        <v>-</v>
      </c>
      <c r="M26" s="140">
        <f>'19-Mar-24'!$E$16</f>
        <v>0</v>
      </c>
      <c r="O26" s="139">
        <f>'19-Mar-24'!$C$16</f>
        <v>0</v>
      </c>
      <c r="P26" s="141" t="str">
        <f t="shared" ref="P26:P27" si="18">IF(Q26=0,"-",Q26/O26)</f>
        <v>-</v>
      </c>
      <c r="Q26" s="140">
        <f>'19-Mar-24'!$E$16</f>
        <v>0</v>
      </c>
    </row>
    <row r="27" spans="2:17" s="122" customFormat="1" ht="14">
      <c r="B27" s="142">
        <f>WORKDAY(B26,1)</f>
        <v>45371</v>
      </c>
      <c r="C27" s="139">
        <f t="shared" si="13"/>
        <v>21724</v>
      </c>
      <c r="D27" s="141">
        <f t="shared" si="9"/>
        <v>14.045324065549627</v>
      </c>
      <c r="E27" s="140">
        <f t="shared" si="14"/>
        <v>305120.62000000011</v>
      </c>
      <c r="G27" s="139">
        <f>'20-Mar-24'!$C$15</f>
        <v>21724</v>
      </c>
      <c r="H27" s="141">
        <f>IF(I27=0,"-",I27/G27)</f>
        <v>14.045324065549627</v>
      </c>
      <c r="I27" s="140">
        <f>'20-Mar-24'!$E$15</f>
        <v>305120.62000000011</v>
      </c>
      <c r="K27" s="139">
        <f>'20-Mar-24'!$C$16</f>
        <v>0</v>
      </c>
      <c r="L27" s="141" t="str">
        <f t="shared" si="17"/>
        <v>-</v>
      </c>
      <c r="M27" s="140">
        <f>'20-Mar-24'!$E$16</f>
        <v>0</v>
      </c>
      <c r="O27" s="139">
        <f>'20-Mar-24'!$C$16</f>
        <v>0</v>
      </c>
      <c r="P27" s="141" t="str">
        <f t="shared" si="18"/>
        <v>-</v>
      </c>
      <c r="Q27" s="140">
        <f>'20-Mar-24'!$E$16</f>
        <v>0</v>
      </c>
    </row>
    <row r="28" spans="2:17" s="122" customFormat="1" ht="14">
      <c r="B28" s="138" t="s">
        <v>43</v>
      </c>
      <c r="C28" s="121">
        <f>SUM(C23:C27)</f>
        <v>108811</v>
      </c>
      <c r="D28" s="137">
        <f>IF(E28=0,"-",E28/C28)</f>
        <v>13.949463381459596</v>
      </c>
      <c r="E28" s="136">
        <f>SUM(E23:E27)</f>
        <v>1517855.06</v>
      </c>
      <c r="F28" s="148"/>
      <c r="G28" s="121">
        <f>SUM(G23:G27)</f>
        <v>108811</v>
      </c>
      <c r="H28" s="137">
        <f>IF(I28=0,"-",I28/G28)</f>
        <v>13.949463381459596</v>
      </c>
      <c r="I28" s="133">
        <f>SUM(I23:I27)</f>
        <v>1517855.06</v>
      </c>
      <c r="J28" s="148"/>
      <c r="K28" s="134">
        <f>SUM(K23:K27)</f>
        <v>0</v>
      </c>
      <c r="L28" s="137" t="str">
        <f>IF(M28=0,"-",M28/K28)</f>
        <v>-</v>
      </c>
      <c r="M28" s="133">
        <f>SUM(M23:M27)</f>
        <v>0</v>
      </c>
      <c r="O28" s="121">
        <f>SUM(O24:O27)</f>
        <v>0</v>
      </c>
      <c r="P28" s="137" t="str">
        <f>IF(Q28=0,"-",Q28/O28)</f>
        <v>-</v>
      </c>
      <c r="Q28" s="135">
        <f>SUM(Q24:Q27)</f>
        <v>0</v>
      </c>
    </row>
    <row r="29" spans="2:17" s="122" customFormat="1" ht="14">
      <c r="B29" s="142"/>
      <c r="C29" s="139"/>
      <c r="D29" s="141"/>
      <c r="E29" s="140"/>
      <c r="H29" s="141"/>
      <c r="L29" s="141"/>
    </row>
    <row r="30" spans="2:17" s="122" customFormat="1" ht="14">
      <c r="B30" s="142">
        <f>WORKDAY(B27,1)</f>
        <v>45372</v>
      </c>
      <c r="C30" s="139">
        <f>G30+K30</f>
        <v>21611</v>
      </c>
      <c r="D30" s="141">
        <f t="shared" si="9"/>
        <v>14.120254037295821</v>
      </c>
      <c r="E30" s="140">
        <f t="shared" si="14"/>
        <v>305152.81</v>
      </c>
      <c r="G30" s="139">
        <f>'21-Mar-24'!$C$15</f>
        <v>21611</v>
      </c>
      <c r="H30" s="141">
        <f>IF(I30=0,"-",I30/G30)</f>
        <v>14.120254037295821</v>
      </c>
      <c r="I30" s="140">
        <f>'21-Mar-24'!$E$15</f>
        <v>305152.81</v>
      </c>
      <c r="K30" s="139">
        <f>'21-Mar-24'!$C$16</f>
        <v>0</v>
      </c>
      <c r="L30" s="141" t="str">
        <f t="shared" ref="L30:L31" si="19">IF(M30=0,"-",M30/K30)</f>
        <v>-</v>
      </c>
      <c r="M30" s="140">
        <f>'21-Mar-24'!$E$16</f>
        <v>0</v>
      </c>
      <c r="O30" s="139">
        <f>'21-Mar-24'!$C$16</f>
        <v>0</v>
      </c>
      <c r="P30" s="141" t="str">
        <f>IF(Q30=0,"-",Q30/O30)</f>
        <v>-</v>
      </c>
      <c r="Q30" s="140">
        <f>'21-Mar-24'!$E$16</f>
        <v>0</v>
      </c>
    </row>
    <row r="31" spans="2:17" s="122" customFormat="1" ht="14">
      <c r="B31" s="142">
        <f t="shared" si="7"/>
        <v>45373</v>
      </c>
      <c r="C31" s="139">
        <f t="shared" si="13"/>
        <v>21350</v>
      </c>
      <c r="D31" s="141">
        <f t="shared" si="9"/>
        <v>14.289539578454335</v>
      </c>
      <c r="E31" s="140">
        <f t="shared" si="14"/>
        <v>305081.67000000004</v>
      </c>
      <c r="G31" s="139">
        <f>'22-Mar-24'!$C$15</f>
        <v>21350</v>
      </c>
      <c r="H31" s="141">
        <f t="shared" ref="H31:H33" si="20">IF(I31=0,"-",I31/G31)</f>
        <v>14.289539578454335</v>
      </c>
      <c r="I31" s="140">
        <f>'22-Mar-24'!$E$15</f>
        <v>305081.67000000004</v>
      </c>
      <c r="K31" s="139">
        <f>'22-Mar-24'!$C$16</f>
        <v>0</v>
      </c>
      <c r="L31" s="141" t="str">
        <f t="shared" si="19"/>
        <v>-</v>
      </c>
      <c r="M31" s="140">
        <f>'22-Mar-24'!$E$16</f>
        <v>0</v>
      </c>
      <c r="O31" s="139">
        <f>'22-Mar-24'!$C$16</f>
        <v>0</v>
      </c>
      <c r="P31" s="141" t="str">
        <f t="shared" ref="P31" si="21">IF(Q31=0,"-",Q31/O31)</f>
        <v>-</v>
      </c>
      <c r="Q31" s="140">
        <f>'22-Mar-24'!$E$16</f>
        <v>0</v>
      </c>
    </row>
    <row r="32" spans="2:17" s="122" customFormat="1" ht="14">
      <c r="B32" s="142">
        <f t="shared" si="7"/>
        <v>45376</v>
      </c>
      <c r="C32" s="139">
        <f t="shared" si="13"/>
        <v>20975</v>
      </c>
      <c r="D32" s="141">
        <f t="shared" si="9"/>
        <v>14.551032657926104</v>
      </c>
      <c r="E32" s="140">
        <f t="shared" si="14"/>
        <v>305207.91000000003</v>
      </c>
      <c r="G32" s="139">
        <f>'25-Mar-24'!$C$15</f>
        <v>20975</v>
      </c>
      <c r="H32" s="141">
        <f t="shared" si="20"/>
        <v>14.551032657926104</v>
      </c>
      <c r="I32" s="140">
        <f>'25-Mar-24'!$E$15</f>
        <v>305207.91000000003</v>
      </c>
      <c r="K32" s="139">
        <f>'25-Mar-24'!$C$16</f>
        <v>0</v>
      </c>
      <c r="L32" s="141" t="str">
        <f>IF(M32=0,"-",M32/K32)</f>
        <v>-</v>
      </c>
      <c r="M32" s="140">
        <f>'25-Mar-24'!$E$16</f>
        <v>0</v>
      </c>
      <c r="O32" s="139">
        <f>'25-Mar-24'!$C$16</f>
        <v>0</v>
      </c>
      <c r="P32" s="141" t="str">
        <f>IF(Q32=0,"-",Q32/O32)</f>
        <v>-</v>
      </c>
      <c r="Q32" s="140">
        <f>'25-Mar-24'!$E$16</f>
        <v>0</v>
      </c>
    </row>
    <row r="33" spans="2:17" s="122" customFormat="1" ht="14">
      <c r="B33" s="142">
        <f>WORKDAY(B32,1)</f>
        <v>45377</v>
      </c>
      <c r="C33" s="139">
        <f t="shared" si="13"/>
        <v>20888</v>
      </c>
      <c r="D33" s="141">
        <f t="shared" si="9"/>
        <v>14.609841535810034</v>
      </c>
      <c r="E33" s="140">
        <f t="shared" si="14"/>
        <v>305170.37</v>
      </c>
      <c r="G33" s="139">
        <f>'26-Mar-24'!$C$15</f>
        <v>20888</v>
      </c>
      <c r="H33" s="141">
        <f t="shared" si="20"/>
        <v>14.609841535810034</v>
      </c>
      <c r="I33" s="140">
        <f>'26-Mar-24'!$E$15</f>
        <v>305170.37</v>
      </c>
      <c r="K33" s="139">
        <f>'26-Mar-24'!$C$16</f>
        <v>0</v>
      </c>
      <c r="L33" s="141" t="str">
        <f t="shared" ref="L33:L34" si="22">IF(M33=0,"-",M33/K33)</f>
        <v>-</v>
      </c>
      <c r="M33" s="140">
        <f>'26-Mar-24'!$E$16</f>
        <v>0</v>
      </c>
      <c r="O33" s="139">
        <f>'26-Mar-24'!$C$16</f>
        <v>0</v>
      </c>
      <c r="P33" s="141" t="str">
        <f t="shared" ref="P33:P34" si="23">IF(Q33=0,"-",Q33/O33)</f>
        <v>-</v>
      </c>
      <c r="Q33" s="140">
        <f>'26-Mar-24'!$E$16</f>
        <v>0</v>
      </c>
    </row>
    <row r="34" spans="2:17" s="122" customFormat="1" ht="14">
      <c r="B34" s="142">
        <f t="shared" si="7"/>
        <v>45378</v>
      </c>
      <c r="C34" s="139">
        <f t="shared" si="13"/>
        <v>20951</v>
      </c>
      <c r="D34" s="141">
        <f t="shared" si="9"/>
        <v>14.566136699918859</v>
      </c>
      <c r="E34" s="140">
        <f t="shared" si="14"/>
        <v>305175.13</v>
      </c>
      <c r="G34" s="139">
        <f>'27-Mar-24'!$C$15</f>
        <v>20951</v>
      </c>
      <c r="H34" s="141">
        <f>IF(I34=0,"-",I34/G34)</f>
        <v>14.566136699918859</v>
      </c>
      <c r="I34" s="140">
        <f>'27-Mar-24'!$E$15</f>
        <v>305175.13</v>
      </c>
      <c r="K34" s="139">
        <f>'27-Mar-24'!$C$16</f>
        <v>0</v>
      </c>
      <c r="L34" s="141" t="str">
        <f t="shared" si="22"/>
        <v>-</v>
      </c>
      <c r="M34" s="140">
        <f>'27-Mar-24'!$E$16</f>
        <v>0</v>
      </c>
      <c r="O34" s="139">
        <f>'27-Mar-24'!$C$16</f>
        <v>0</v>
      </c>
      <c r="P34" s="141" t="str">
        <f t="shared" si="23"/>
        <v>-</v>
      </c>
      <c r="Q34" s="140">
        <f>'27-Mar-24'!$E$16</f>
        <v>0</v>
      </c>
    </row>
    <row r="35" spans="2:17" s="122" customFormat="1" ht="14">
      <c r="B35" s="138" t="s">
        <v>44</v>
      </c>
      <c r="C35" s="121">
        <f>SUM(C30:C34)</f>
        <v>105775</v>
      </c>
      <c r="D35" s="137">
        <f>IF(E35=0,"-",E35/C35)</f>
        <v>14.424844150319075</v>
      </c>
      <c r="E35" s="136">
        <f>SUM(E30:E34)</f>
        <v>1525787.8900000001</v>
      </c>
      <c r="F35" s="148"/>
      <c r="G35" s="121">
        <f>SUM(G30:G34)</f>
        <v>105775</v>
      </c>
      <c r="H35" s="137">
        <f>IF(I35=0,"-",I35/G35)</f>
        <v>14.424844150319075</v>
      </c>
      <c r="I35" s="133">
        <f>SUM(I30:I34)</f>
        <v>1525787.8900000001</v>
      </c>
      <c r="J35" s="148"/>
      <c r="K35" s="134">
        <f>SUM(K30:K34)</f>
        <v>0</v>
      </c>
      <c r="L35" s="137" t="str">
        <f>IF(M35=0,"-",M35/K35)</f>
        <v>-</v>
      </c>
      <c r="M35" s="133">
        <f>SUM(M30:M34)</f>
        <v>0</v>
      </c>
      <c r="O35" s="121">
        <f>SUM(O31:O34)</f>
        <v>0</v>
      </c>
      <c r="P35" s="137" t="str">
        <f>IF(Q35=0,"-",Q35/O35)</f>
        <v>-</v>
      </c>
      <c r="Q35" s="135">
        <f>SUM(Q31:Q34)</f>
        <v>0</v>
      </c>
    </row>
    <row r="36" spans="2:17" s="122" customFormat="1" ht="14">
      <c r="B36" s="142"/>
      <c r="C36" s="139"/>
      <c r="D36" s="141"/>
      <c r="E36" s="140"/>
      <c r="H36" s="141"/>
      <c r="L36" s="141"/>
    </row>
    <row r="37" spans="2:17" s="122" customFormat="1" ht="14">
      <c r="B37" s="142">
        <f>WORKDAY(B34,1)</f>
        <v>45379</v>
      </c>
      <c r="C37" s="139">
        <f t="shared" si="13"/>
        <v>19872</v>
      </c>
      <c r="D37" s="141">
        <f t="shared" si="9"/>
        <v>14.717253421900159</v>
      </c>
      <c r="E37" s="140">
        <f t="shared" si="14"/>
        <v>292461.25999999995</v>
      </c>
      <c r="G37" s="139">
        <f>'28-Mar-24'!$C$15</f>
        <v>19872</v>
      </c>
      <c r="H37" s="141">
        <f t="shared" ref="H37:H82" si="24">IF(I37=0,"-",I37/G37)</f>
        <v>14.717253421900159</v>
      </c>
      <c r="I37" s="140">
        <f>'28-Mar-24'!$E$15</f>
        <v>292461.25999999995</v>
      </c>
      <c r="K37" s="139">
        <f>'28-Mar-24'!$C$16</f>
        <v>0</v>
      </c>
      <c r="L37" s="141" t="str">
        <f>IF(M37=0,"-",M37/K37)</f>
        <v>-</v>
      </c>
      <c r="M37" s="140">
        <f>'28-Mar-24'!$E$16</f>
        <v>0</v>
      </c>
      <c r="O37" s="139">
        <f>'28-Mar-24'!$C$16</f>
        <v>0</v>
      </c>
      <c r="P37" s="141" t="str">
        <f>IF(Q37=0,"-",Q37/O37)</f>
        <v>-</v>
      </c>
      <c r="Q37" s="140">
        <f>'28-Mar-24'!$E$16</f>
        <v>0</v>
      </c>
    </row>
    <row r="38" spans="2:17" s="122" customFormat="1" ht="14">
      <c r="B38" s="142">
        <f t="shared" si="7"/>
        <v>45380</v>
      </c>
      <c r="C38" s="131" t="s">
        <v>46</v>
      </c>
      <c r="D38" s="141"/>
      <c r="E38" s="141"/>
      <c r="G38" s="139"/>
      <c r="H38" s="141"/>
      <c r="I38" s="141"/>
      <c r="K38" s="139"/>
      <c r="L38" s="141"/>
      <c r="M38" s="141"/>
      <c r="O38" s="139"/>
      <c r="P38" s="141"/>
      <c r="Q38" s="141"/>
    </row>
    <row r="39" spans="2:17" s="122" customFormat="1" ht="14">
      <c r="B39" s="142">
        <f>WORKDAY(B38,1)</f>
        <v>45383</v>
      </c>
      <c r="C39" s="131" t="s">
        <v>46</v>
      </c>
      <c r="D39" s="141"/>
      <c r="E39" s="141"/>
      <c r="G39" s="139"/>
      <c r="H39" s="141"/>
      <c r="I39" s="141"/>
      <c r="K39" s="139"/>
      <c r="L39" s="141"/>
      <c r="M39" s="141"/>
      <c r="O39" s="139"/>
      <c r="P39" s="141"/>
      <c r="Q39" s="141"/>
    </row>
    <row r="40" spans="2:17" s="122" customFormat="1" ht="14">
      <c r="B40" s="142">
        <f t="shared" si="7"/>
        <v>45384</v>
      </c>
      <c r="C40" s="139">
        <f t="shared" si="13"/>
        <v>20655</v>
      </c>
      <c r="D40" s="141">
        <f t="shared" si="9"/>
        <v>14.786452190752847</v>
      </c>
      <c r="E40" s="140">
        <f t="shared" si="14"/>
        <v>305414.17000000004</v>
      </c>
      <c r="G40" s="139">
        <f>'2-Apr-24'!$C$15</f>
        <v>20655</v>
      </c>
      <c r="H40" s="141">
        <f t="shared" si="24"/>
        <v>14.786452190752847</v>
      </c>
      <c r="I40" s="140">
        <f>'2-Apr-24'!$E$15</f>
        <v>305414.17000000004</v>
      </c>
      <c r="K40" s="139">
        <f>'2-Apr-24'!$C$16</f>
        <v>0</v>
      </c>
      <c r="L40" s="141" t="str">
        <f>IF(M40=0,"-",M40/K40)</f>
        <v>-</v>
      </c>
      <c r="M40" s="140">
        <f>'2-Apr-24'!$E$16</f>
        <v>0</v>
      </c>
      <c r="O40" s="139">
        <f>'2-Apr-24'!$C$16</f>
        <v>0</v>
      </c>
      <c r="P40" s="141" t="str">
        <f>IF(Q40=0,"-",Q40/O40)</f>
        <v>-</v>
      </c>
      <c r="Q40" s="140">
        <f>'2-Apr-24'!$E$16</f>
        <v>0</v>
      </c>
    </row>
    <row r="41" spans="2:17" s="122" customFormat="1" ht="14">
      <c r="B41" s="142">
        <f t="shared" si="7"/>
        <v>45385</v>
      </c>
      <c r="C41" s="139">
        <f t="shared" si="13"/>
        <v>20604</v>
      </c>
      <c r="D41" s="141">
        <f t="shared" si="9"/>
        <v>14.810740632886823</v>
      </c>
      <c r="E41" s="140">
        <f t="shared" si="14"/>
        <v>305160.50000000012</v>
      </c>
      <c r="G41" s="139">
        <f>'3-Apr-24'!$C$15</f>
        <v>20604</v>
      </c>
      <c r="H41" s="141">
        <f t="shared" si="24"/>
        <v>14.810740632886823</v>
      </c>
      <c r="I41" s="140">
        <f>'3-Apr-24'!$E$15</f>
        <v>305160.50000000012</v>
      </c>
      <c r="K41" s="139">
        <f>'3-Apr-24'!$C$16</f>
        <v>0</v>
      </c>
      <c r="L41" s="141" t="str">
        <f>IF(M41=0,"-",M41/K41)</f>
        <v>-</v>
      </c>
      <c r="M41" s="140">
        <f>'3-Apr-24'!$E$16</f>
        <v>0</v>
      </c>
      <c r="O41" s="139">
        <f>'3-Apr-24'!$C$16</f>
        <v>0</v>
      </c>
      <c r="P41" s="141" t="str">
        <f>IF(Q41=0,"-",Q41/O41)</f>
        <v>-</v>
      </c>
      <c r="Q41" s="140">
        <f>'3-Apr-24'!$E$16</f>
        <v>0</v>
      </c>
    </row>
    <row r="42" spans="2:17" s="122" customFormat="1" ht="14">
      <c r="B42" s="138" t="s">
        <v>45</v>
      </c>
      <c r="C42" s="121">
        <f>SUM(C37:C41)</f>
        <v>61131</v>
      </c>
      <c r="D42" s="137">
        <f>IF(E42=0,"-",E42/C42)</f>
        <v>14.772143920433169</v>
      </c>
      <c r="E42" s="136">
        <f>SUM(E37:E41)</f>
        <v>903035.93</v>
      </c>
      <c r="F42" s="148"/>
      <c r="G42" s="121">
        <f>SUM(G37:G41)</f>
        <v>61131</v>
      </c>
      <c r="H42" s="137">
        <f>IF(I42=0,"-",I42/G42)</f>
        <v>14.772143920433169</v>
      </c>
      <c r="I42" s="133">
        <f>SUM(I37:I41)</f>
        <v>903035.93</v>
      </c>
      <c r="J42" s="148"/>
      <c r="K42" s="134">
        <f>SUM(K37:K41)</f>
        <v>0</v>
      </c>
      <c r="L42" s="137" t="str">
        <f>IF(M42=0,"-",M42/K42)</f>
        <v>-</v>
      </c>
      <c r="M42" s="133">
        <f>SUM(M37:M41)</f>
        <v>0</v>
      </c>
      <c r="O42" s="121">
        <f>SUM(O37:O41)</f>
        <v>0</v>
      </c>
      <c r="P42" s="137" t="str">
        <f>IF(Q42=0,"-",Q42/O42)</f>
        <v>-</v>
      </c>
      <c r="Q42" s="135">
        <f>SUM(Q37:Q41)</f>
        <v>0</v>
      </c>
    </row>
    <row r="43" spans="2:17" s="122" customFormat="1" ht="14">
      <c r="B43" s="142"/>
      <c r="C43" s="139"/>
      <c r="D43" s="141"/>
      <c r="E43" s="140"/>
      <c r="H43" s="141"/>
      <c r="L43" s="141"/>
    </row>
    <row r="44" spans="2:17" s="122" customFormat="1" ht="14">
      <c r="B44" s="142">
        <f>WORKDAY(B41,1)</f>
        <v>45386</v>
      </c>
      <c r="C44" s="139">
        <f>G44+K44</f>
        <v>20522</v>
      </c>
      <c r="D44" s="141">
        <f t="shared" si="9"/>
        <v>14.8011</v>
      </c>
      <c r="E44" s="140">
        <f t="shared" si="14"/>
        <v>303748.17420000001</v>
      </c>
      <c r="G44" s="139">
        <v>20522</v>
      </c>
      <c r="H44" s="141">
        <f t="shared" si="24"/>
        <v>14.8011</v>
      </c>
      <c r="I44" s="140">
        <v>303748.17420000001</v>
      </c>
      <c r="K44" s="139">
        <f>'2-Apr-24'!$C$16</f>
        <v>0</v>
      </c>
      <c r="L44" s="141" t="str">
        <f t="shared" ref="L44:L49" si="25">IF(M44=0,"-",M44/K44)</f>
        <v>-</v>
      </c>
      <c r="M44" s="140">
        <f>'2-Apr-24'!$E$16</f>
        <v>0</v>
      </c>
      <c r="O44" s="139">
        <f>'2-Apr-24'!$C$16</f>
        <v>0</v>
      </c>
      <c r="P44" s="141" t="str">
        <f t="shared" ref="P44:P49" si="26">IF(Q44=0,"-",Q44/O44)</f>
        <v>-</v>
      </c>
      <c r="Q44" s="140">
        <f>'2-Apr-24'!$E$16</f>
        <v>0</v>
      </c>
    </row>
    <row r="45" spans="2:17" s="122" customFormat="1" ht="14">
      <c r="B45" s="142">
        <f>WORKDAY(B44,1)</f>
        <v>45387</v>
      </c>
      <c r="C45" s="139">
        <f t="shared" si="13"/>
        <v>20656</v>
      </c>
      <c r="D45" s="141">
        <f t="shared" si="9"/>
        <v>14.768800000000002</v>
      </c>
      <c r="E45" s="140">
        <f t="shared" si="14"/>
        <v>305064.33280000003</v>
      </c>
      <c r="G45" s="139">
        <v>20656</v>
      </c>
      <c r="H45" s="141">
        <f t="shared" si="24"/>
        <v>14.768800000000002</v>
      </c>
      <c r="I45" s="140">
        <v>305064.33280000003</v>
      </c>
      <c r="K45" s="139">
        <f>'2-Apr-24'!$C$16</f>
        <v>0</v>
      </c>
      <c r="L45" s="141" t="str">
        <f t="shared" si="25"/>
        <v>-</v>
      </c>
      <c r="M45" s="140">
        <f>'2-Apr-24'!$E$16</f>
        <v>0</v>
      </c>
      <c r="O45" s="139">
        <f>'2-Apr-24'!$C$16</f>
        <v>0</v>
      </c>
      <c r="P45" s="141" t="str">
        <f t="shared" si="26"/>
        <v>-</v>
      </c>
      <c r="Q45" s="140">
        <f>'2-Apr-24'!$E$16</f>
        <v>0</v>
      </c>
    </row>
    <row r="46" spans="2:17" s="122" customFormat="1" ht="14">
      <c r="B46" s="142">
        <f t="shared" si="7"/>
        <v>45390</v>
      </c>
      <c r="C46" s="139">
        <f t="shared" si="13"/>
        <v>20465</v>
      </c>
      <c r="D46" s="141">
        <f t="shared" si="9"/>
        <v>14.910400000000001</v>
      </c>
      <c r="E46" s="140">
        <f t="shared" si="14"/>
        <v>305141.33600000001</v>
      </c>
      <c r="G46" s="139">
        <v>20465</v>
      </c>
      <c r="H46" s="141">
        <f t="shared" si="24"/>
        <v>14.910400000000001</v>
      </c>
      <c r="I46" s="140">
        <v>305141.33600000001</v>
      </c>
      <c r="K46" s="139">
        <f>'2-Apr-24'!$C$16</f>
        <v>0</v>
      </c>
      <c r="L46" s="141" t="str">
        <f t="shared" si="25"/>
        <v>-</v>
      </c>
      <c r="M46" s="140">
        <f>'2-Apr-24'!$E$16</f>
        <v>0</v>
      </c>
      <c r="O46" s="139">
        <f>'2-Apr-24'!$C$16</f>
        <v>0</v>
      </c>
      <c r="P46" s="141" t="str">
        <f t="shared" si="26"/>
        <v>-</v>
      </c>
      <c r="Q46" s="140">
        <f>'2-Apr-24'!$E$16</f>
        <v>0</v>
      </c>
    </row>
    <row r="47" spans="2:17" s="122" customFormat="1" ht="14">
      <c r="B47" s="142">
        <f t="shared" si="7"/>
        <v>45391</v>
      </c>
      <c r="C47" s="139">
        <f t="shared" si="13"/>
        <v>20546</v>
      </c>
      <c r="D47" s="141">
        <f t="shared" si="9"/>
        <v>14.8521</v>
      </c>
      <c r="E47" s="140">
        <f t="shared" si="14"/>
        <v>305151.24660000001</v>
      </c>
      <c r="G47" s="139">
        <v>20546</v>
      </c>
      <c r="H47" s="141">
        <v>14.8521</v>
      </c>
      <c r="I47" s="140">
        <v>305151.24660000001</v>
      </c>
      <c r="K47" s="139">
        <f>'2-Apr-24'!$C$16</f>
        <v>0</v>
      </c>
      <c r="L47" s="141" t="str">
        <f t="shared" si="25"/>
        <v>-</v>
      </c>
      <c r="M47" s="140">
        <f>'2-Apr-24'!$E$16</f>
        <v>0</v>
      </c>
      <c r="O47" s="139">
        <f>'2-Apr-24'!$C$16</f>
        <v>0</v>
      </c>
      <c r="P47" s="141" t="str">
        <f t="shared" si="26"/>
        <v>-</v>
      </c>
      <c r="Q47" s="140">
        <f>'2-Apr-24'!$E$16</f>
        <v>0</v>
      </c>
    </row>
    <row r="48" spans="2:17" s="122" customFormat="1" ht="14">
      <c r="B48" s="142">
        <f t="shared" si="7"/>
        <v>45392</v>
      </c>
      <c r="C48" s="139">
        <f t="shared" si="13"/>
        <v>15162</v>
      </c>
      <c r="D48" s="141">
        <f t="shared" si="9"/>
        <v>14.7621</v>
      </c>
      <c r="E48" s="140">
        <f t="shared" si="14"/>
        <v>223822.9602</v>
      </c>
      <c r="G48" s="139">
        <v>15162</v>
      </c>
      <c r="H48" s="141">
        <v>14.7621</v>
      </c>
      <c r="I48" s="140">
        <v>223822.9602</v>
      </c>
      <c r="K48" s="139">
        <f>'2-Apr-24'!$C$16</f>
        <v>0</v>
      </c>
      <c r="L48" s="141" t="str">
        <f t="shared" si="25"/>
        <v>-</v>
      </c>
      <c r="M48" s="140">
        <f>'2-Apr-24'!$E$16</f>
        <v>0</v>
      </c>
      <c r="O48" s="139">
        <f>'2-Apr-24'!$C$16</f>
        <v>0</v>
      </c>
      <c r="P48" s="141" t="str">
        <f t="shared" si="26"/>
        <v>-</v>
      </c>
      <c r="Q48" s="140">
        <f>'2-Apr-24'!$E$16</f>
        <v>0</v>
      </c>
    </row>
    <row r="49" spans="2:17" s="122" customFormat="1" ht="14">
      <c r="B49" s="138" t="s">
        <v>47</v>
      </c>
      <c r="C49" s="121">
        <f>SUM(C44:C48)</f>
        <v>97351</v>
      </c>
      <c r="D49" s="137">
        <f>IF(E49=0,"-",E49/C49)</f>
        <v>14.821912972645377</v>
      </c>
      <c r="E49" s="136">
        <f>SUM(E44:E48)</f>
        <v>1442928.0498000002</v>
      </c>
      <c r="F49" s="148"/>
      <c r="G49" s="121">
        <f>SUM(G44:G48)</f>
        <v>97351</v>
      </c>
      <c r="H49" s="137">
        <f>IF(I49=0,"-",I49/G49)</f>
        <v>14.821912972645377</v>
      </c>
      <c r="I49" s="133">
        <f>SUM(I44:I48)</f>
        <v>1442928.0498000002</v>
      </c>
      <c r="J49" s="148"/>
      <c r="K49" s="134">
        <f>SUM(K44:K48)</f>
        <v>0</v>
      </c>
      <c r="L49" s="137" t="str">
        <f t="shared" si="25"/>
        <v>-</v>
      </c>
      <c r="M49" s="95">
        <f>SUM(M44:M48)</f>
        <v>0</v>
      </c>
      <c r="O49" s="121">
        <f>SUM(O44:O48)</f>
        <v>0</v>
      </c>
      <c r="P49" s="137" t="str">
        <f t="shared" si="26"/>
        <v>-</v>
      </c>
      <c r="Q49" s="135">
        <f>SUM(Q44:Q48)</f>
        <v>0</v>
      </c>
    </row>
    <row r="50" spans="2:17" s="122" customFormat="1" ht="14">
      <c r="B50" s="142"/>
      <c r="C50" s="139"/>
      <c r="D50" s="141"/>
      <c r="E50" s="140"/>
      <c r="H50" s="141"/>
      <c r="L50" s="141"/>
    </row>
    <row r="51" spans="2:17" s="122" customFormat="1" ht="14">
      <c r="B51" s="142">
        <f>WORKDAY(B48,1)</f>
        <v>45393</v>
      </c>
      <c r="C51" s="139">
        <f>G51+K51+O51</f>
        <v>22172</v>
      </c>
      <c r="D51" s="141">
        <f>IF(E51=0,"-",E51/C51)</f>
        <v>14.672994317156776</v>
      </c>
      <c r="E51" s="140">
        <f>I51+M51+Q51</f>
        <v>325329.63000000006</v>
      </c>
      <c r="G51" s="139">
        <f>'11-Apr-24'!$C$15</f>
        <v>22172</v>
      </c>
      <c r="H51" s="141">
        <f t="shared" ref="H51:H55" si="27">IF(I51=0,"-",I51/G51)</f>
        <v>14.672994317156776</v>
      </c>
      <c r="I51" s="140">
        <f>'11-Apr-24'!$E$15</f>
        <v>325329.63000000006</v>
      </c>
      <c r="K51" s="139">
        <f>'11-Apr-24'!$C$16</f>
        <v>0</v>
      </c>
      <c r="L51" s="141" t="str">
        <f t="shared" ref="L51:L55" si="28">IF(M51=0,"-",M51/K51)</f>
        <v>-</v>
      </c>
      <c r="M51" s="140">
        <f>'11-Apr-24'!$E$16</f>
        <v>0</v>
      </c>
      <c r="O51" s="139">
        <f>'11-Apr-24'!$C$17</f>
        <v>0</v>
      </c>
      <c r="P51" s="141" t="str">
        <f t="shared" ref="P51:P55" si="29">IF(Q51=0,"-",Q51/O51)</f>
        <v>-</v>
      </c>
      <c r="Q51" s="140">
        <f>'11-Apr-24'!$E$17</f>
        <v>0</v>
      </c>
    </row>
    <row r="52" spans="2:17" s="122" customFormat="1" ht="14">
      <c r="B52" s="142">
        <f t="shared" si="7"/>
        <v>45394</v>
      </c>
      <c r="C52" s="139">
        <f t="shared" ref="C52:C55" si="30">G52+K52+O52</f>
        <v>6768</v>
      </c>
      <c r="D52" s="141">
        <f t="shared" si="9"/>
        <v>14.782941784869974</v>
      </c>
      <c r="E52" s="140">
        <f t="shared" ref="E52:E55" si="31">I52+M52+Q52</f>
        <v>100050.94999999998</v>
      </c>
      <c r="G52" s="139">
        <f>'12-Apr-24'!$C$15</f>
        <v>6768</v>
      </c>
      <c r="H52" s="141">
        <f t="shared" si="27"/>
        <v>14.782941784869974</v>
      </c>
      <c r="I52" s="140">
        <f>'12-Apr-24'!$E$15</f>
        <v>100050.94999999998</v>
      </c>
      <c r="K52" s="139">
        <f>'12-Apr-24'!$C$16</f>
        <v>0</v>
      </c>
      <c r="L52" s="141" t="str">
        <f t="shared" si="28"/>
        <v>-</v>
      </c>
      <c r="M52" s="140">
        <f>'12-Apr-24'!$E$16</f>
        <v>0</v>
      </c>
      <c r="O52" s="139">
        <f>'12-Apr-24'!$C$17</f>
        <v>0</v>
      </c>
      <c r="P52" s="141" t="str">
        <f t="shared" si="29"/>
        <v>-</v>
      </c>
      <c r="Q52" s="140">
        <f>'12-Apr-24'!$E$17</f>
        <v>0</v>
      </c>
    </row>
    <row r="53" spans="2:17" s="122" customFormat="1" ht="14">
      <c r="B53" s="142">
        <f t="shared" si="7"/>
        <v>45397</v>
      </c>
      <c r="C53" s="139">
        <f t="shared" si="30"/>
        <v>7136</v>
      </c>
      <c r="D53" s="141">
        <f t="shared" si="9"/>
        <v>14.528426289237666</v>
      </c>
      <c r="E53" s="140">
        <f t="shared" si="31"/>
        <v>103674.84999999999</v>
      </c>
      <c r="G53" s="139">
        <f>'15-Apr-24'!$C$15</f>
        <v>7136</v>
      </c>
      <c r="H53" s="141">
        <f t="shared" si="27"/>
        <v>14.528426289237666</v>
      </c>
      <c r="I53" s="140">
        <f>'15-Apr-24'!$E$15</f>
        <v>103674.84999999999</v>
      </c>
      <c r="K53" s="139">
        <f>'15-Apr-24'!$C$16</f>
        <v>0</v>
      </c>
      <c r="L53" s="141" t="str">
        <f t="shared" si="28"/>
        <v>-</v>
      </c>
      <c r="M53" s="140">
        <f>'15-Apr-24'!$E$16</f>
        <v>0</v>
      </c>
      <c r="O53" s="139">
        <f>'15-Apr-24'!$C$17</f>
        <v>0</v>
      </c>
      <c r="P53" s="141" t="str">
        <f t="shared" si="29"/>
        <v>-</v>
      </c>
      <c r="Q53" s="140">
        <f>'15-Apr-24'!$E$17</f>
        <v>0</v>
      </c>
    </row>
    <row r="54" spans="2:17" s="122" customFormat="1" ht="14">
      <c r="B54" s="142">
        <f t="shared" si="7"/>
        <v>45398</v>
      </c>
      <c r="C54" s="139">
        <f t="shared" si="30"/>
        <v>42254</v>
      </c>
      <c r="D54" s="141">
        <f t="shared" si="9"/>
        <v>14.138771240592609</v>
      </c>
      <c r="E54" s="140">
        <f t="shared" si="31"/>
        <v>597419.64000000013</v>
      </c>
      <c r="G54" s="139">
        <f>'16-Apr-24'!$C$15</f>
        <v>42254</v>
      </c>
      <c r="H54" s="141">
        <f t="shared" si="27"/>
        <v>14.138771240592609</v>
      </c>
      <c r="I54" s="140">
        <f>'16-Apr-24'!$E$15</f>
        <v>597419.64000000013</v>
      </c>
      <c r="K54" s="139">
        <f>'16-Apr-24'!$C$16</f>
        <v>0</v>
      </c>
      <c r="L54" s="141" t="str">
        <f t="shared" si="28"/>
        <v>-</v>
      </c>
      <c r="M54" s="140">
        <f>'16-Apr-24'!$E$16</f>
        <v>0</v>
      </c>
      <c r="O54" s="139">
        <f>'16-Apr-24'!$C$17</f>
        <v>0</v>
      </c>
      <c r="P54" s="141" t="str">
        <f t="shared" si="29"/>
        <v>-</v>
      </c>
      <c r="Q54" s="140">
        <f>'16-Apr-24'!$E$17</f>
        <v>0</v>
      </c>
    </row>
    <row r="55" spans="2:17" s="122" customFormat="1" ht="14">
      <c r="B55" s="142">
        <f t="shared" si="7"/>
        <v>45399</v>
      </c>
      <c r="C55" s="139">
        <f t="shared" si="30"/>
        <v>28524</v>
      </c>
      <c r="D55" s="141">
        <f t="shared" si="9"/>
        <v>14.359747931566401</v>
      </c>
      <c r="E55" s="140">
        <f t="shared" si="31"/>
        <v>409597.45</v>
      </c>
      <c r="G55" s="139">
        <f>'17-Apr-24'!$C$15</f>
        <v>28524</v>
      </c>
      <c r="H55" s="141">
        <f t="shared" si="27"/>
        <v>14.359747931566401</v>
      </c>
      <c r="I55" s="140">
        <f>'17-Apr-24'!$E$15</f>
        <v>409597.45</v>
      </c>
      <c r="K55" s="139">
        <f>'17-Apr-24'!$C$16</f>
        <v>0</v>
      </c>
      <c r="L55" s="141" t="str">
        <f t="shared" si="28"/>
        <v>-</v>
      </c>
      <c r="M55" s="140">
        <f>'17-Apr-24'!$E$16</f>
        <v>0</v>
      </c>
      <c r="O55" s="139">
        <f>'17-Apr-24'!$C$17</f>
        <v>0</v>
      </c>
      <c r="P55" s="141" t="str">
        <f t="shared" si="29"/>
        <v>-</v>
      </c>
      <c r="Q55" s="140">
        <f>'17-Apr-24'!$E$17</f>
        <v>0</v>
      </c>
    </row>
    <row r="56" spans="2:17" s="122" customFormat="1" ht="14">
      <c r="B56" s="138" t="s">
        <v>48</v>
      </c>
      <c r="C56" s="121">
        <f>SUM(C51:C55)</f>
        <v>106854</v>
      </c>
      <c r="D56" s="137">
        <f>IF(E56=0,"-",E56/C56)</f>
        <v>14.375433020757297</v>
      </c>
      <c r="E56" s="136">
        <f>SUM(E51:E55)</f>
        <v>1536072.5200000003</v>
      </c>
      <c r="F56" s="148"/>
      <c r="G56" s="121">
        <f>SUM(G51:G55)</f>
        <v>106854</v>
      </c>
      <c r="H56" s="137">
        <f>IF(I56=0,"-",I56/G56)</f>
        <v>14.375433020757297</v>
      </c>
      <c r="I56" s="133">
        <f>SUM(I51:I55)</f>
        <v>1536072.5200000003</v>
      </c>
      <c r="J56" s="148"/>
      <c r="K56" s="121">
        <f>SUM(K51:K55)</f>
        <v>0</v>
      </c>
      <c r="L56" s="137" t="str">
        <f>IF(M56=0,"-",M56/K56)</f>
        <v>-</v>
      </c>
      <c r="M56" s="95">
        <f>SUM(M51:M55)</f>
        <v>0</v>
      </c>
      <c r="O56" s="121">
        <f>SUM(O51:O55)</f>
        <v>0</v>
      </c>
      <c r="P56" s="137" t="str">
        <f>IF(Q56=0,"-",Q56/O56)</f>
        <v>-</v>
      </c>
      <c r="Q56" s="135">
        <f>SUM(Q51:Q55)</f>
        <v>0</v>
      </c>
    </row>
    <row r="57" spans="2:17" s="122" customFormat="1" ht="14">
      <c r="B57" s="142"/>
      <c r="C57" s="139"/>
      <c r="D57" s="141"/>
      <c r="E57" s="140"/>
      <c r="H57" s="141"/>
      <c r="L57" s="141"/>
    </row>
    <row r="58" spans="2:17" s="122" customFormat="1" ht="14">
      <c r="B58" s="142">
        <f>WORKDAY(B55,1)</f>
        <v>45400</v>
      </c>
      <c r="C58" s="139">
        <f>G58+K58+O58</f>
        <v>23302</v>
      </c>
      <c r="D58" s="141">
        <f t="shared" si="9"/>
        <v>14.302083512144879</v>
      </c>
      <c r="E58" s="140">
        <f>I58+M58+Q58</f>
        <v>333267.14999999997</v>
      </c>
      <c r="G58" s="139">
        <f>'18-Apr-24'!$C$15</f>
        <v>23302</v>
      </c>
      <c r="H58" s="141">
        <f t="shared" si="24"/>
        <v>14.302083512144879</v>
      </c>
      <c r="I58" s="140">
        <f>'18-Apr-24'!$E$15</f>
        <v>333267.14999999997</v>
      </c>
      <c r="K58" s="139">
        <f>'18-Apr-24'!$C$16</f>
        <v>0</v>
      </c>
      <c r="L58" s="141" t="str">
        <f t="shared" si="4"/>
        <v>-</v>
      </c>
      <c r="M58" s="140">
        <f>'18-Apr-24'!$E$16</f>
        <v>0</v>
      </c>
      <c r="O58" s="139">
        <f>'18-Apr-24'!$C$17</f>
        <v>0</v>
      </c>
      <c r="P58" s="141" t="str">
        <f t="shared" ref="P58:P62" si="32">IF(Q58=0,"-",Q58/O58)</f>
        <v>-</v>
      </c>
      <c r="Q58" s="140">
        <f>'18-Apr-24'!$E$17</f>
        <v>0</v>
      </c>
    </row>
    <row r="59" spans="2:17" s="122" customFormat="1" ht="14">
      <c r="B59" s="142">
        <f t="shared" si="7"/>
        <v>45401</v>
      </c>
      <c r="C59" s="139">
        <f t="shared" ref="C59:C62" si="33">G59+K59+O59</f>
        <v>21209</v>
      </c>
      <c r="D59" s="141">
        <f t="shared" si="9"/>
        <v>14.51613796029987</v>
      </c>
      <c r="E59" s="140">
        <f t="shared" ref="E59:E62" si="34">I59+M59+Q59</f>
        <v>307872.76999999996</v>
      </c>
      <c r="G59" s="139">
        <f>'19-Apr-24'!$C$15</f>
        <v>21209</v>
      </c>
      <c r="H59" s="141">
        <f t="shared" si="24"/>
        <v>14.51613796029987</v>
      </c>
      <c r="I59" s="140">
        <f>'19-Apr-24'!$E$15</f>
        <v>307872.76999999996</v>
      </c>
      <c r="K59" s="139">
        <f>'19-Apr-24'!$C$16</f>
        <v>0</v>
      </c>
      <c r="L59" s="141" t="str">
        <f t="shared" si="4"/>
        <v>-</v>
      </c>
      <c r="M59" s="140">
        <f>'19-Apr-24'!$E$16</f>
        <v>0</v>
      </c>
      <c r="O59" s="139">
        <f>'19-Apr-24'!$C$17</f>
        <v>0</v>
      </c>
      <c r="P59" s="141" t="str">
        <f t="shared" si="32"/>
        <v>-</v>
      </c>
      <c r="Q59" s="140">
        <f>'19-Apr-24'!$E$17</f>
        <v>0</v>
      </c>
    </row>
    <row r="60" spans="2:17" s="122" customFormat="1" ht="14">
      <c r="B60" s="142">
        <f t="shared" si="7"/>
        <v>45404</v>
      </c>
      <c r="C60" s="139">
        <f t="shared" si="33"/>
        <v>23369</v>
      </c>
      <c r="D60" s="141">
        <f t="shared" si="9"/>
        <v>14.545883007402965</v>
      </c>
      <c r="E60" s="140">
        <f t="shared" si="34"/>
        <v>339922.73999999987</v>
      </c>
      <c r="G60" s="139">
        <f>'22-Apr-24'!$C$15</f>
        <v>23369</v>
      </c>
      <c r="H60" s="141">
        <f t="shared" si="24"/>
        <v>14.545883007402965</v>
      </c>
      <c r="I60" s="140">
        <f>'22-Apr-24'!$E$15</f>
        <v>339922.73999999987</v>
      </c>
      <c r="K60" s="139">
        <f>'22-Apr-24'!$C$16</f>
        <v>0</v>
      </c>
      <c r="L60" s="141" t="str">
        <f t="shared" si="4"/>
        <v>-</v>
      </c>
      <c r="M60" s="140">
        <f>'22-Apr-24'!$E$16</f>
        <v>0</v>
      </c>
      <c r="O60" s="139">
        <f>'22-Apr-24'!$C$17</f>
        <v>0</v>
      </c>
      <c r="P60" s="141" t="str">
        <f t="shared" si="32"/>
        <v>-</v>
      </c>
      <c r="Q60" s="140">
        <f>'22-Apr-24'!$E$17</f>
        <v>0</v>
      </c>
    </row>
    <row r="61" spans="2:17" s="122" customFormat="1" ht="14">
      <c r="B61" s="142">
        <f t="shared" si="7"/>
        <v>45405</v>
      </c>
      <c r="C61" s="139">
        <f t="shared" si="33"/>
        <v>22968</v>
      </c>
      <c r="D61" s="141">
        <f t="shared" si="9"/>
        <v>14.461990595611283</v>
      </c>
      <c r="E61" s="140">
        <f t="shared" si="34"/>
        <v>332162.99999999994</v>
      </c>
      <c r="G61" s="139">
        <f>'23-Apr-24'!$C$15</f>
        <v>22968</v>
      </c>
      <c r="H61" s="141">
        <f t="shared" si="24"/>
        <v>14.461990595611283</v>
      </c>
      <c r="I61" s="140">
        <f>'23-Apr-24'!$E$15</f>
        <v>332162.99999999994</v>
      </c>
      <c r="K61" s="139">
        <f>'23-Apr-24'!$C$16</f>
        <v>0</v>
      </c>
      <c r="L61" s="141" t="str">
        <f t="shared" si="4"/>
        <v>-</v>
      </c>
      <c r="M61" s="140">
        <f>'23-Apr-24'!$E$16</f>
        <v>0</v>
      </c>
      <c r="O61" s="139">
        <f>'23-Apr-24'!$C$17</f>
        <v>0</v>
      </c>
      <c r="P61" s="141" t="str">
        <f t="shared" si="32"/>
        <v>-</v>
      </c>
      <c r="Q61" s="140">
        <f>'23-Apr-24'!$E$17</f>
        <v>0</v>
      </c>
    </row>
    <row r="62" spans="2:17" s="122" customFormat="1" ht="14">
      <c r="B62" s="142">
        <f>WORKDAY(B61,1)</f>
        <v>45406</v>
      </c>
      <c r="C62" s="139">
        <f t="shared" si="33"/>
        <v>26350</v>
      </c>
      <c r="D62" s="141">
        <f t="shared" si="9"/>
        <v>14.371802656546496</v>
      </c>
      <c r="E62" s="140">
        <f t="shared" si="34"/>
        <v>378697.00000000017</v>
      </c>
      <c r="G62" s="139">
        <f>'24-Apr-24'!$C$15</f>
        <v>26350</v>
      </c>
      <c r="H62" s="141">
        <f t="shared" si="24"/>
        <v>14.371802656546496</v>
      </c>
      <c r="I62" s="140">
        <f>'24-Apr-24'!$E$15</f>
        <v>378697.00000000017</v>
      </c>
      <c r="K62" s="139">
        <f>'24-Apr-24'!$C$16</f>
        <v>0</v>
      </c>
      <c r="L62" s="141" t="str">
        <f t="shared" si="4"/>
        <v>-</v>
      </c>
      <c r="M62" s="140">
        <f>'24-Apr-24'!$E$16</f>
        <v>0</v>
      </c>
      <c r="O62" s="139">
        <f>'24-Apr-24'!$C$17</f>
        <v>0</v>
      </c>
      <c r="P62" s="141" t="str">
        <f t="shared" si="32"/>
        <v>-</v>
      </c>
      <c r="Q62" s="140">
        <f>'24-Apr-24'!$E$17</f>
        <v>0</v>
      </c>
    </row>
    <row r="63" spans="2:17" s="122" customFormat="1" ht="14">
      <c r="B63" s="138" t="s">
        <v>49</v>
      </c>
      <c r="C63" s="121">
        <f>SUM(C58:C62)</f>
        <v>117198</v>
      </c>
      <c r="D63" s="137">
        <f>IF(E63=0,"-",E63/C63)</f>
        <v>14.436446526391235</v>
      </c>
      <c r="E63" s="136">
        <f>SUM(E58:E62)</f>
        <v>1691922.66</v>
      </c>
      <c r="F63" s="148"/>
      <c r="G63" s="121">
        <f>SUM(G58:G62)</f>
        <v>117198</v>
      </c>
      <c r="H63" s="137">
        <f>IF(I63=0,"-",I63/G63)</f>
        <v>14.436446526391235</v>
      </c>
      <c r="I63" s="133">
        <f>SUM(I58:I62)</f>
        <v>1691922.66</v>
      </c>
      <c r="J63" s="148"/>
      <c r="K63" s="134">
        <f>SUM(K58:K62)</f>
        <v>0</v>
      </c>
      <c r="L63" s="137" t="str">
        <f>IF(M63=0,"-",M63/K63)</f>
        <v>-</v>
      </c>
      <c r="M63" s="95">
        <f>SUM(M58:M62)</f>
        <v>0</v>
      </c>
      <c r="O63" s="121">
        <f>SUM(O58:O62)</f>
        <v>0</v>
      </c>
      <c r="P63" s="137" t="str">
        <f>IF(Q63=0,"-",Q63/O63)</f>
        <v>-</v>
      </c>
      <c r="Q63" s="135">
        <f>SUM(Q58:Q62)</f>
        <v>0</v>
      </c>
    </row>
    <row r="64" spans="2:17" s="122" customFormat="1" ht="14">
      <c r="B64" s="142"/>
      <c r="C64" s="139"/>
      <c r="D64" s="141"/>
      <c r="E64" s="140"/>
      <c r="H64" s="141"/>
      <c r="L64" s="141"/>
    </row>
    <row r="65" spans="2:17" s="122" customFormat="1" ht="14">
      <c r="B65" s="142">
        <f>WORKDAY(B62,1)</f>
        <v>45407</v>
      </c>
      <c r="C65" s="139">
        <f t="shared" si="13"/>
        <v>42208</v>
      </c>
      <c r="D65" s="141">
        <f t="shared" si="9"/>
        <v>14.198204605761937</v>
      </c>
      <c r="E65" s="140">
        <f t="shared" si="14"/>
        <v>599277.81999999983</v>
      </c>
      <c r="G65" s="139">
        <f>'25-Apr-24'!$C$15</f>
        <v>42208</v>
      </c>
      <c r="H65" s="141">
        <f t="shared" ref="H65:H68" si="35">IF(I65=0,"-",I65/G65)</f>
        <v>14.198204605761937</v>
      </c>
      <c r="I65" s="140">
        <f>'25-Apr-24'!$E$15</f>
        <v>599277.81999999983</v>
      </c>
      <c r="K65" s="139">
        <v>0</v>
      </c>
      <c r="L65" s="141" t="s">
        <v>24</v>
      </c>
      <c r="M65" s="140">
        <v>0</v>
      </c>
      <c r="O65" s="139">
        <v>0</v>
      </c>
      <c r="P65" s="141" t="s">
        <v>24</v>
      </c>
      <c r="Q65" s="140">
        <v>0</v>
      </c>
    </row>
    <row r="66" spans="2:17" s="122" customFormat="1" ht="14">
      <c r="B66" s="142">
        <f t="shared" si="7"/>
        <v>45408</v>
      </c>
      <c r="C66" s="139">
        <f t="shared" si="13"/>
        <v>42321</v>
      </c>
      <c r="D66" s="141">
        <f t="shared" si="9"/>
        <v>14.166465584461609</v>
      </c>
      <c r="E66" s="140">
        <f t="shared" si="14"/>
        <v>599538.98999999976</v>
      </c>
      <c r="G66" s="139">
        <f>'26-Apr-24'!$C$15</f>
        <v>42321</v>
      </c>
      <c r="H66" s="141">
        <f t="shared" si="35"/>
        <v>14.166465584461609</v>
      </c>
      <c r="I66" s="140">
        <f>'26-Apr-24'!$E$15</f>
        <v>599538.98999999976</v>
      </c>
      <c r="K66" s="139">
        <v>0</v>
      </c>
      <c r="L66" s="141" t="s">
        <v>24</v>
      </c>
      <c r="M66" s="140">
        <v>0</v>
      </c>
      <c r="O66" s="139">
        <v>0</v>
      </c>
      <c r="P66" s="141" t="s">
        <v>24</v>
      </c>
      <c r="Q66" s="140">
        <v>0</v>
      </c>
    </row>
    <row r="67" spans="2:17" s="122" customFormat="1" ht="14">
      <c r="B67" s="142">
        <f t="shared" si="7"/>
        <v>45411</v>
      </c>
      <c r="C67" s="139">
        <f t="shared" si="13"/>
        <v>20000</v>
      </c>
      <c r="D67" s="141">
        <f t="shared" si="9"/>
        <v>14.223941999999999</v>
      </c>
      <c r="E67" s="140">
        <f t="shared" si="14"/>
        <v>284478.83999999997</v>
      </c>
      <c r="G67" s="139">
        <f>'29-Apr-24'!$C$15</f>
        <v>20000</v>
      </c>
      <c r="H67" s="141">
        <f t="shared" si="35"/>
        <v>14.223941999999999</v>
      </c>
      <c r="I67" s="140">
        <f>'29-Apr-24'!$E$15</f>
        <v>284478.83999999997</v>
      </c>
      <c r="K67" s="139">
        <v>0</v>
      </c>
      <c r="L67" s="141" t="s">
        <v>24</v>
      </c>
      <c r="M67" s="140">
        <v>0</v>
      </c>
      <c r="O67" s="139">
        <v>0</v>
      </c>
      <c r="P67" s="141" t="s">
        <v>24</v>
      </c>
      <c r="Q67" s="140">
        <v>0</v>
      </c>
    </row>
    <row r="68" spans="2:17" s="122" customFormat="1" ht="14">
      <c r="B68" s="142">
        <f>WORKDAY(B67,1)</f>
        <v>45412</v>
      </c>
      <c r="C68" s="139">
        <f t="shared" si="13"/>
        <v>42450</v>
      </c>
      <c r="D68" s="141">
        <f t="shared" si="9"/>
        <v>14.12763886925795</v>
      </c>
      <c r="E68" s="140">
        <f t="shared" si="14"/>
        <v>599718.27</v>
      </c>
      <c r="G68" s="139">
        <f>'30-Apr-24'!$C$15</f>
        <v>42450</v>
      </c>
      <c r="H68" s="141">
        <f t="shared" si="35"/>
        <v>14.12763886925795</v>
      </c>
      <c r="I68" s="140">
        <f>'30-Apr-24'!$E$15</f>
        <v>599718.27</v>
      </c>
      <c r="K68" s="139">
        <v>0</v>
      </c>
      <c r="L68" s="141" t="s">
        <v>24</v>
      </c>
      <c r="M68" s="140">
        <v>0</v>
      </c>
      <c r="O68" s="139">
        <v>0</v>
      </c>
      <c r="P68" s="141" t="s">
        <v>24</v>
      </c>
      <c r="Q68" s="140">
        <v>0</v>
      </c>
    </row>
    <row r="69" spans="2:17" s="8" customFormat="1" ht="11.5">
      <c r="B69" s="150" t="s">
        <v>67</v>
      </c>
      <c r="C69" s="121">
        <f>SUM(C65:C68)</f>
        <v>146979</v>
      </c>
      <c r="D69" s="137">
        <f>IF(E69=0,"-",E69/C69)</f>
        <v>14.172187319276899</v>
      </c>
      <c r="E69" s="136">
        <f>SUM(E65:E68)</f>
        <v>2083013.9199999995</v>
      </c>
      <c r="F69" s="151"/>
      <c r="G69" s="152">
        <f>SUM(G65:G68)</f>
        <v>146979</v>
      </c>
      <c r="H69" s="137">
        <f>IF(I69=0,"-",I69/G69)</f>
        <v>14.172187319276899</v>
      </c>
      <c r="I69" s="95">
        <f>SUM(I65:I68)</f>
        <v>2083013.9199999995</v>
      </c>
      <c r="J69" s="151"/>
      <c r="K69" s="152">
        <f>SUM(K65:K68)</f>
        <v>0</v>
      </c>
      <c r="L69" s="137" t="str">
        <f>IF(M69=0,"-",M69/K69)</f>
        <v>-</v>
      </c>
      <c r="M69" s="95">
        <f>SUM(M65:M68)</f>
        <v>0</v>
      </c>
      <c r="O69" s="121">
        <f>SUM(O64:O68)</f>
        <v>0</v>
      </c>
      <c r="P69" s="137" t="str">
        <f>IF(Q69=0,"-",Q69/O69)</f>
        <v>-</v>
      </c>
      <c r="Q69" s="135">
        <f>SUM(Q64:Q68)</f>
        <v>0</v>
      </c>
    </row>
    <row r="70" spans="2:17" s="122" customFormat="1" ht="14">
      <c r="B70" s="142"/>
      <c r="C70" s="139"/>
      <c r="D70" s="141"/>
      <c r="E70" s="140"/>
      <c r="H70" s="141"/>
      <c r="L70" s="141"/>
    </row>
    <row r="71" spans="2:17" s="122" customFormat="1" ht="14">
      <c r="B71" s="142">
        <f>WORKDAY(B68,2)</f>
        <v>45414</v>
      </c>
      <c r="C71" s="139">
        <f t="shared" si="13"/>
        <v>43500</v>
      </c>
      <c r="D71" s="141">
        <f t="shared" si="9"/>
        <v>13.784162758620694</v>
      </c>
      <c r="E71" s="140">
        <f t="shared" si="14"/>
        <v>599611.08000000019</v>
      </c>
      <c r="G71" s="139">
        <v>43500</v>
      </c>
      <c r="H71" s="141">
        <f t="shared" si="24"/>
        <v>13.784162758620694</v>
      </c>
      <c r="I71" s="140">
        <f>'2-May-24'!$E$15</f>
        <v>599611.08000000019</v>
      </c>
      <c r="K71" s="139">
        <v>0</v>
      </c>
      <c r="L71" s="141" t="str">
        <f t="shared" si="4"/>
        <v>-</v>
      </c>
      <c r="M71" s="140">
        <v>0</v>
      </c>
      <c r="O71" s="139">
        <v>0</v>
      </c>
      <c r="P71" s="141" t="s">
        <v>24</v>
      </c>
      <c r="Q71" s="140">
        <v>0</v>
      </c>
    </row>
    <row r="72" spans="2:17" s="122" customFormat="1" ht="14">
      <c r="B72" s="142">
        <f>WORKDAY(B71,1)</f>
        <v>45415</v>
      </c>
      <c r="C72" s="139">
        <f t="shared" si="13"/>
        <v>31769</v>
      </c>
      <c r="D72" s="141">
        <f t="shared" si="9"/>
        <v>13.879152633069973</v>
      </c>
      <c r="E72" s="140">
        <f t="shared" si="14"/>
        <v>440926.8</v>
      </c>
      <c r="G72" s="139">
        <v>31769</v>
      </c>
      <c r="H72" s="141">
        <f t="shared" si="24"/>
        <v>13.879152633069973</v>
      </c>
      <c r="I72" s="140">
        <f>'3-May-24'!$E$15</f>
        <v>440926.8</v>
      </c>
      <c r="K72" s="139">
        <v>0</v>
      </c>
      <c r="L72" s="141" t="str">
        <f t="shared" si="4"/>
        <v>-</v>
      </c>
      <c r="M72" s="140">
        <v>0</v>
      </c>
      <c r="O72" s="139">
        <v>0</v>
      </c>
      <c r="P72" s="141" t="s">
        <v>24</v>
      </c>
      <c r="Q72" s="140">
        <v>0</v>
      </c>
    </row>
    <row r="73" spans="2:17" s="122" customFormat="1" ht="14">
      <c r="B73" s="142">
        <f>WORKDAY(B72,1)</f>
        <v>45418</v>
      </c>
      <c r="C73" s="139">
        <f t="shared" si="13"/>
        <v>10049</v>
      </c>
      <c r="D73" s="141">
        <f t="shared" si="9"/>
        <v>14.187092247984873</v>
      </c>
      <c r="E73" s="140">
        <f t="shared" si="14"/>
        <v>142566.09</v>
      </c>
      <c r="G73" s="139">
        <v>10049</v>
      </c>
      <c r="H73" s="141">
        <f t="shared" si="24"/>
        <v>14.187092247984873</v>
      </c>
      <c r="I73" s="140">
        <f>'6-May-24'!$E$15</f>
        <v>142566.09</v>
      </c>
      <c r="K73" s="139">
        <v>0</v>
      </c>
      <c r="L73" s="141" t="str">
        <f t="shared" si="4"/>
        <v>-</v>
      </c>
      <c r="M73" s="140">
        <v>0</v>
      </c>
      <c r="O73" s="139">
        <v>0</v>
      </c>
      <c r="P73" s="141" t="s">
        <v>24</v>
      </c>
      <c r="Q73" s="140">
        <v>0</v>
      </c>
    </row>
    <row r="74" spans="2:17" s="122" customFormat="1" ht="14">
      <c r="B74" s="142">
        <f t="shared" si="7"/>
        <v>45419</v>
      </c>
      <c r="C74" s="139">
        <f t="shared" si="13"/>
        <v>7000</v>
      </c>
      <c r="D74" s="141">
        <f t="shared" si="9"/>
        <v>14.343385714285716</v>
      </c>
      <c r="E74" s="140">
        <f t="shared" si="14"/>
        <v>100403.70000000001</v>
      </c>
      <c r="G74" s="139">
        <v>7000</v>
      </c>
      <c r="H74" s="141">
        <f t="shared" si="24"/>
        <v>14.343385714285716</v>
      </c>
      <c r="I74" s="140">
        <f>'7-May-24'!$E$15</f>
        <v>100403.70000000001</v>
      </c>
      <c r="K74" s="139">
        <v>0</v>
      </c>
      <c r="L74" s="141" t="str">
        <f t="shared" ref="L74:L75" si="36">IF(M74=0,"-",M74/K74)</f>
        <v>-</v>
      </c>
      <c r="M74" s="140">
        <v>0</v>
      </c>
      <c r="O74" s="139">
        <v>0</v>
      </c>
      <c r="P74" s="141" t="s">
        <v>24</v>
      </c>
      <c r="Q74" s="140">
        <v>0</v>
      </c>
    </row>
    <row r="75" spans="2:17" s="122" customFormat="1" ht="14">
      <c r="B75" s="142">
        <f t="shared" si="7"/>
        <v>45420</v>
      </c>
      <c r="C75" s="139">
        <f t="shared" si="13"/>
        <v>23915</v>
      </c>
      <c r="D75" s="141">
        <f t="shared" si="9"/>
        <v>14.248832950031357</v>
      </c>
      <c r="E75" s="140">
        <f t="shared" si="14"/>
        <v>340760.83999999991</v>
      </c>
      <c r="G75" s="139">
        <v>23915</v>
      </c>
      <c r="H75" s="141">
        <v>14.248799999999999</v>
      </c>
      <c r="I75" s="140">
        <f>'8-May-24'!$E$15</f>
        <v>340760.83999999991</v>
      </c>
      <c r="K75" s="139">
        <v>0</v>
      </c>
      <c r="L75" s="141" t="str">
        <f t="shared" si="36"/>
        <v>-</v>
      </c>
      <c r="M75" s="140">
        <v>0</v>
      </c>
      <c r="O75" s="139">
        <v>0</v>
      </c>
      <c r="P75" s="141" t="s">
        <v>24</v>
      </c>
      <c r="Q75" s="140">
        <v>0</v>
      </c>
    </row>
    <row r="76" spans="2:17" s="122" customFormat="1" ht="14">
      <c r="B76" s="150" t="s">
        <v>68</v>
      </c>
      <c r="C76" s="121">
        <f>SUM(C71:C75)</f>
        <v>116233</v>
      </c>
      <c r="D76" s="137">
        <f>IF(E76=0,"-",E76/C76)</f>
        <v>13.974245782178899</v>
      </c>
      <c r="E76" s="136">
        <f>SUM(E71:E75)</f>
        <v>1624268.51</v>
      </c>
      <c r="F76" s="151"/>
      <c r="G76" s="152">
        <f>SUM(G71:G75)</f>
        <v>116233</v>
      </c>
      <c r="H76" s="137">
        <f>IF(I76=0,"-",I76/G76)</f>
        <v>13.974245782178899</v>
      </c>
      <c r="I76" s="95">
        <f>SUM(I71:I75)</f>
        <v>1624268.51</v>
      </c>
      <c r="J76" s="151"/>
      <c r="K76" s="152">
        <f>SUM(K71:K75)</f>
        <v>0</v>
      </c>
      <c r="L76" s="137" t="str">
        <f>IF(M76=0,"-",M76/K76)</f>
        <v>-</v>
      </c>
      <c r="M76" s="95">
        <f>SUM(M71:M75)</f>
        <v>0</v>
      </c>
      <c r="N76" s="8"/>
      <c r="O76" s="121">
        <f>SUM(O71:O75)</f>
        <v>0</v>
      </c>
      <c r="P76" s="137" t="str">
        <f>IF(Q76=0,"-",Q76/O76)</f>
        <v>-</v>
      </c>
      <c r="Q76" s="135">
        <f>SUM(Q71:Q75)</f>
        <v>0</v>
      </c>
    </row>
    <row r="77" spans="2:17" s="122" customFormat="1" ht="14">
      <c r="B77" s="142"/>
      <c r="C77" s="139"/>
      <c r="D77" s="141"/>
      <c r="E77" s="140"/>
      <c r="H77" s="141"/>
      <c r="L77" s="141"/>
    </row>
    <row r="78" spans="2:17" s="122" customFormat="1" ht="14">
      <c r="B78" s="142">
        <f>WORKDAY(B75,1)</f>
        <v>45421</v>
      </c>
      <c r="C78" s="139">
        <f t="shared" si="13"/>
        <v>27500</v>
      </c>
      <c r="D78" s="141">
        <f t="shared" si="9"/>
        <v>14.152307636363638</v>
      </c>
      <c r="E78" s="140">
        <f t="shared" si="14"/>
        <v>389188.46</v>
      </c>
      <c r="G78" s="139">
        <v>27500</v>
      </c>
      <c r="H78" s="141">
        <f t="shared" si="24"/>
        <v>14.152307636363638</v>
      </c>
      <c r="I78" s="140">
        <f>'9-May-24'!E15</f>
        <v>389188.46</v>
      </c>
      <c r="K78" s="139">
        <v>0</v>
      </c>
      <c r="L78" s="141" t="str">
        <f t="shared" ref="L78:L82" si="37">IF(M78=0,"-",M78/K78)</f>
        <v>-</v>
      </c>
      <c r="M78" s="140">
        <v>0</v>
      </c>
      <c r="O78" s="139">
        <v>0</v>
      </c>
      <c r="P78" s="141" t="s">
        <v>24</v>
      </c>
      <c r="Q78" s="140">
        <v>0</v>
      </c>
    </row>
    <row r="79" spans="2:17" s="122" customFormat="1" ht="14">
      <c r="B79" s="142">
        <f>WORKDAY(B78,1)</f>
        <v>45422</v>
      </c>
      <c r="C79" s="139">
        <f t="shared" si="13"/>
        <v>42500</v>
      </c>
      <c r="D79" s="141">
        <f t="shared" si="9"/>
        <v>14.108749882352944</v>
      </c>
      <c r="E79" s="140">
        <f t="shared" si="14"/>
        <v>599621.87000000011</v>
      </c>
      <c r="G79" s="139">
        <v>42500</v>
      </c>
      <c r="H79" s="141">
        <f t="shared" si="24"/>
        <v>14.108749882352944</v>
      </c>
      <c r="I79" s="140">
        <f>'10-May-24'!E15</f>
        <v>599621.87000000011</v>
      </c>
      <c r="K79" s="139">
        <v>0</v>
      </c>
      <c r="L79" s="141" t="str">
        <f t="shared" si="37"/>
        <v>-</v>
      </c>
      <c r="M79" s="140">
        <v>0</v>
      </c>
      <c r="O79" s="139">
        <v>0</v>
      </c>
      <c r="P79" s="141" t="s">
        <v>24</v>
      </c>
      <c r="Q79" s="140">
        <v>0</v>
      </c>
    </row>
    <row r="80" spans="2:17" s="122" customFormat="1" ht="14">
      <c r="B80" s="142">
        <f t="shared" si="7"/>
        <v>45425</v>
      </c>
      <c r="C80" s="139">
        <f t="shared" si="13"/>
        <v>43156</v>
      </c>
      <c r="D80" s="141">
        <f t="shared" ref="D80:D143" si="38">IF(E80=0,"-",E80/C80)</f>
        <v>13.878109185281309</v>
      </c>
      <c r="E80" s="140">
        <f t="shared" si="14"/>
        <v>598923.68000000017</v>
      </c>
      <c r="G80" s="139">
        <v>43156</v>
      </c>
      <c r="H80" s="141">
        <f t="shared" si="24"/>
        <v>13.878109185281309</v>
      </c>
      <c r="I80" s="140">
        <f>'13-May-24'!E15</f>
        <v>598923.68000000017</v>
      </c>
      <c r="K80" s="139">
        <v>0</v>
      </c>
      <c r="L80" s="141" t="str">
        <f t="shared" si="37"/>
        <v>-</v>
      </c>
      <c r="M80" s="140">
        <v>0</v>
      </c>
      <c r="O80" s="139">
        <v>0</v>
      </c>
      <c r="P80" s="141" t="s">
        <v>24</v>
      </c>
      <c r="Q80" s="140">
        <v>0</v>
      </c>
    </row>
    <row r="81" spans="2:17" s="122" customFormat="1" ht="14">
      <c r="B81" s="142">
        <f t="shared" si="7"/>
        <v>45426</v>
      </c>
      <c r="C81" s="139">
        <f t="shared" si="13"/>
        <v>36051</v>
      </c>
      <c r="D81" s="141">
        <f t="shared" si="38"/>
        <v>13.993582424898058</v>
      </c>
      <c r="E81" s="140">
        <f t="shared" si="14"/>
        <v>504482.6399999999</v>
      </c>
      <c r="G81" s="139">
        <v>36051</v>
      </c>
      <c r="H81" s="141">
        <f t="shared" si="24"/>
        <v>13.993582424898058</v>
      </c>
      <c r="I81" s="140">
        <f>'14-May-24'!E15</f>
        <v>504482.6399999999</v>
      </c>
      <c r="K81" s="139">
        <v>0</v>
      </c>
      <c r="L81" s="141" t="str">
        <f t="shared" si="37"/>
        <v>-</v>
      </c>
      <c r="M81" s="140">
        <v>0</v>
      </c>
      <c r="O81" s="139">
        <v>0</v>
      </c>
      <c r="P81" s="141" t="s">
        <v>24</v>
      </c>
      <c r="Q81" s="140">
        <v>0</v>
      </c>
    </row>
    <row r="82" spans="2:17" s="122" customFormat="1" ht="14">
      <c r="B82" s="142">
        <f t="shared" si="7"/>
        <v>45427</v>
      </c>
      <c r="C82" s="139">
        <f t="shared" si="13"/>
        <v>42943</v>
      </c>
      <c r="D82" s="141">
        <f t="shared" si="38"/>
        <v>13.946112754115919</v>
      </c>
      <c r="E82" s="140">
        <f t="shared" si="14"/>
        <v>598887.91999999993</v>
      </c>
      <c r="G82" s="139">
        <f>'15-May-24'!C15</f>
        <v>42943</v>
      </c>
      <c r="H82" s="141">
        <f t="shared" si="24"/>
        <v>13.946112754115919</v>
      </c>
      <c r="I82" s="140">
        <f>'15-May-24'!E15</f>
        <v>598887.91999999993</v>
      </c>
      <c r="K82" s="139">
        <v>0</v>
      </c>
      <c r="L82" s="141" t="str">
        <f t="shared" si="37"/>
        <v>-</v>
      </c>
      <c r="M82" s="140">
        <v>0</v>
      </c>
      <c r="O82" s="139">
        <v>0</v>
      </c>
      <c r="P82" s="141" t="s">
        <v>24</v>
      </c>
      <c r="Q82" s="140">
        <v>0</v>
      </c>
    </row>
    <row r="83" spans="2:17" s="122" customFormat="1" ht="14">
      <c r="B83" s="150" t="s">
        <v>70</v>
      </c>
      <c r="C83" s="121">
        <f>SUM(C78:C82)</f>
        <v>192150</v>
      </c>
      <c r="D83" s="137">
        <f>IF(E83=0,"-",E83/C83)</f>
        <v>14.005228051001824</v>
      </c>
      <c r="E83" s="136">
        <f>SUM(E78:E82)</f>
        <v>2691104.5700000003</v>
      </c>
      <c r="F83" s="151"/>
      <c r="G83" s="152">
        <f>SUM(G78:G82)</f>
        <v>192150</v>
      </c>
      <c r="H83" s="137">
        <f>IF(I83=0,"-",I83/G83)</f>
        <v>14.005228051001824</v>
      </c>
      <c r="I83" s="95">
        <f>SUM(I78:I82)</f>
        <v>2691104.5700000003</v>
      </c>
      <c r="J83" s="151"/>
      <c r="K83" s="152">
        <f>SUM(K78:K82)</f>
        <v>0</v>
      </c>
      <c r="L83" s="137" t="str">
        <f>IF(M83=0,"-",M83/K83)</f>
        <v>-</v>
      </c>
      <c r="M83" s="95">
        <f>SUM(M78:M82)</f>
        <v>0</v>
      </c>
      <c r="N83" s="8"/>
      <c r="O83" s="121">
        <f>SUM(O78:O82)</f>
        <v>0</v>
      </c>
      <c r="P83" s="137" t="str">
        <f>IF(Q83=0,"-",Q83/O83)</f>
        <v>-</v>
      </c>
      <c r="Q83" s="135">
        <f>SUM(Q78:Q82)</f>
        <v>0</v>
      </c>
    </row>
    <row r="84" spans="2:17" s="122" customFormat="1" ht="14">
      <c r="B84" s="142"/>
      <c r="C84" s="139"/>
      <c r="D84" s="141"/>
      <c r="E84" s="140"/>
      <c r="H84" s="141"/>
      <c r="L84" s="141"/>
    </row>
    <row r="85" spans="2:17" s="122" customFormat="1" ht="14">
      <c r="B85" s="142">
        <f>WORKDAY(B82,1)</f>
        <v>45428</v>
      </c>
      <c r="C85" s="139">
        <f t="shared" si="13"/>
        <v>33517</v>
      </c>
      <c r="D85" s="141">
        <f t="shared" si="38"/>
        <v>13.921254288868338</v>
      </c>
      <c r="E85" s="140">
        <f t="shared" si="14"/>
        <v>466598.68000000011</v>
      </c>
      <c r="G85" s="139">
        <f>'16-May-24'!C15</f>
        <v>33517</v>
      </c>
      <c r="H85" s="141">
        <f t="shared" ref="H85:H144" si="39">IF(I85=0,"-",I85/G85)</f>
        <v>13.921254288868338</v>
      </c>
      <c r="I85" s="140">
        <f>'16-May-24'!E15</f>
        <v>466598.68000000011</v>
      </c>
      <c r="K85" s="139">
        <v>0</v>
      </c>
      <c r="L85" s="141" t="str">
        <f t="shared" ref="L85:L89" si="40">IF(M85=0,"-",M85/K85)</f>
        <v>-</v>
      </c>
      <c r="M85" s="140">
        <v>0</v>
      </c>
      <c r="O85" s="139">
        <v>0</v>
      </c>
      <c r="P85" s="141" t="s">
        <v>24</v>
      </c>
      <c r="Q85" s="140">
        <v>0</v>
      </c>
    </row>
    <row r="86" spans="2:17" s="122" customFormat="1" ht="14">
      <c r="B86" s="142">
        <f t="shared" si="7"/>
        <v>45429</v>
      </c>
      <c r="C86" s="139">
        <f t="shared" si="13"/>
        <v>28800</v>
      </c>
      <c r="D86" s="141">
        <f t="shared" si="38"/>
        <v>13.894573958333334</v>
      </c>
      <c r="E86" s="140">
        <f t="shared" si="14"/>
        <v>400163.73000000004</v>
      </c>
      <c r="G86" s="139">
        <f>'17-May-24'!C15</f>
        <v>28800</v>
      </c>
      <c r="H86" s="141">
        <f t="shared" si="39"/>
        <v>13.894573958333334</v>
      </c>
      <c r="I86" s="140">
        <f>'17-May-24'!E15</f>
        <v>400163.73000000004</v>
      </c>
      <c r="K86" s="139">
        <v>0</v>
      </c>
      <c r="L86" s="141" t="str">
        <f t="shared" si="40"/>
        <v>-</v>
      </c>
      <c r="M86" s="140">
        <v>0</v>
      </c>
      <c r="O86" s="139">
        <v>0</v>
      </c>
      <c r="P86" s="141" t="s">
        <v>24</v>
      </c>
      <c r="Q86" s="140">
        <v>0</v>
      </c>
    </row>
    <row r="87" spans="2:17" s="122" customFormat="1" ht="14">
      <c r="B87" s="142">
        <f t="shared" si="7"/>
        <v>45432</v>
      </c>
      <c r="C87" s="139">
        <f t="shared" ref="C87:C150" si="41">G87+K87</f>
        <v>42968</v>
      </c>
      <c r="D87" s="141">
        <f t="shared" si="38"/>
        <v>13.902530022342207</v>
      </c>
      <c r="E87" s="140">
        <f t="shared" ref="E87:E150" si="42">I87+M87</f>
        <v>597363.90999999992</v>
      </c>
      <c r="G87" s="139">
        <f>'20-May-24'!C15</f>
        <v>42968</v>
      </c>
      <c r="H87" s="141">
        <f t="shared" si="39"/>
        <v>13.902530022342207</v>
      </c>
      <c r="I87" s="140">
        <f>'20-May-24'!E15</f>
        <v>597363.90999999992</v>
      </c>
      <c r="K87" s="139">
        <v>0</v>
      </c>
      <c r="L87" s="141" t="str">
        <f t="shared" si="40"/>
        <v>-</v>
      </c>
      <c r="M87" s="140">
        <v>0</v>
      </c>
      <c r="O87" s="139">
        <v>0</v>
      </c>
      <c r="P87" s="141" t="s">
        <v>24</v>
      </c>
      <c r="Q87" s="140">
        <v>0</v>
      </c>
    </row>
    <row r="88" spans="2:17" s="122" customFormat="1" ht="14">
      <c r="B88" s="142">
        <f t="shared" si="7"/>
        <v>45433</v>
      </c>
      <c r="C88" s="139">
        <f t="shared" si="41"/>
        <v>20705</v>
      </c>
      <c r="D88" s="141">
        <f>IF(E88=0,"-",E88/C88)</f>
        <v>14.023010383965223</v>
      </c>
      <c r="E88" s="140">
        <f t="shared" si="42"/>
        <v>290346.42999999993</v>
      </c>
      <c r="G88" s="139">
        <f>'21-May-24'!C15</f>
        <v>20705</v>
      </c>
      <c r="H88" s="141">
        <f t="shared" si="39"/>
        <v>14.023010383965223</v>
      </c>
      <c r="I88" s="140">
        <f>'21-May-24'!E15</f>
        <v>290346.42999999993</v>
      </c>
      <c r="K88" s="139">
        <v>0</v>
      </c>
      <c r="L88" s="141" t="str">
        <f t="shared" si="40"/>
        <v>-</v>
      </c>
      <c r="M88" s="140">
        <v>0</v>
      </c>
      <c r="O88" s="139">
        <v>0</v>
      </c>
      <c r="P88" s="141" t="s">
        <v>24</v>
      </c>
      <c r="Q88" s="140">
        <v>0</v>
      </c>
    </row>
    <row r="89" spans="2:17" s="122" customFormat="1" ht="14">
      <c r="B89" s="142">
        <f t="shared" si="7"/>
        <v>45434</v>
      </c>
      <c r="C89" s="139">
        <f t="shared" si="41"/>
        <v>31904</v>
      </c>
      <c r="D89" s="141">
        <f t="shared" si="38"/>
        <v>13.99893022818455</v>
      </c>
      <c r="E89" s="140">
        <f t="shared" si="42"/>
        <v>446621.86999999988</v>
      </c>
      <c r="G89" s="139">
        <f>'22-May-24'!C15</f>
        <v>31904</v>
      </c>
      <c r="H89" s="141">
        <f t="shared" si="39"/>
        <v>13.99893022818455</v>
      </c>
      <c r="I89" s="140">
        <f>'22-May-24'!E15</f>
        <v>446621.86999999988</v>
      </c>
      <c r="K89" s="139">
        <v>0</v>
      </c>
      <c r="L89" s="141" t="str">
        <f t="shared" si="40"/>
        <v>-</v>
      </c>
      <c r="M89" s="140">
        <v>0</v>
      </c>
      <c r="O89" s="139">
        <v>0</v>
      </c>
      <c r="P89" s="141" t="s">
        <v>24</v>
      </c>
      <c r="Q89" s="140">
        <v>0</v>
      </c>
    </row>
    <row r="90" spans="2:17" s="122" customFormat="1" ht="14">
      <c r="B90" s="150" t="s">
        <v>71</v>
      </c>
      <c r="C90" s="121">
        <f>SUM(C85:C89)</f>
        <v>157894</v>
      </c>
      <c r="D90" s="137">
        <f>IF(E90=0,"-",E90/C90)</f>
        <v>13.940330981544582</v>
      </c>
      <c r="E90" s="136">
        <f>SUM(E85:E89)</f>
        <v>2201094.62</v>
      </c>
      <c r="F90" s="151"/>
      <c r="G90" s="152">
        <f>SUM(G85:G89)</f>
        <v>157894</v>
      </c>
      <c r="H90" s="137">
        <f>IF(I90=0,"-",I90/G90)</f>
        <v>13.940330981544582</v>
      </c>
      <c r="I90" s="95">
        <f>SUM(I85:I89)</f>
        <v>2201094.62</v>
      </c>
      <c r="J90" s="151"/>
      <c r="K90" s="152">
        <f>SUM(K85:K89)</f>
        <v>0</v>
      </c>
      <c r="L90" s="137" t="str">
        <f>IF(M90=0,"-",M90/K90)</f>
        <v>-</v>
      </c>
      <c r="M90" s="95">
        <f>SUM(M85:M89)</f>
        <v>0</v>
      </c>
      <c r="N90" s="8"/>
      <c r="O90" s="121">
        <f>SUM(O85:O89)</f>
        <v>0</v>
      </c>
      <c r="P90" s="137" t="str">
        <f>IF(Q90=0,"-",Q90/O90)</f>
        <v>-</v>
      </c>
      <c r="Q90" s="135">
        <f>SUM(Q85:Q89)</f>
        <v>0</v>
      </c>
    </row>
    <row r="91" spans="2:17" s="122" customFormat="1" ht="14">
      <c r="B91" s="142"/>
      <c r="C91" s="139"/>
      <c r="D91" s="141"/>
      <c r="E91" s="140"/>
      <c r="H91" s="141"/>
      <c r="L91" s="141"/>
    </row>
    <row r="92" spans="2:17" s="122" customFormat="1" ht="14">
      <c r="B92" s="142">
        <f>WORKDAY(B89,1)</f>
        <v>45435</v>
      </c>
      <c r="C92" s="139">
        <f t="shared" si="41"/>
        <v>30675</v>
      </c>
      <c r="D92" s="141">
        <f t="shared" si="38"/>
        <v>13.825257701711491</v>
      </c>
      <c r="E92" s="140">
        <f t="shared" si="42"/>
        <v>424089.77999999997</v>
      </c>
      <c r="G92" s="139">
        <f>'23-May-24'!C15</f>
        <v>30675</v>
      </c>
      <c r="H92" s="141">
        <f t="shared" si="39"/>
        <v>13.825257701711491</v>
      </c>
      <c r="I92" s="140">
        <f>'23-May-24'!E15</f>
        <v>424089.77999999997</v>
      </c>
      <c r="K92" s="139">
        <v>0</v>
      </c>
      <c r="L92" s="141" t="str">
        <f t="shared" ref="L92:L96" si="43">IF(M92=0,"-",M92/K92)</f>
        <v>-</v>
      </c>
      <c r="M92" s="140">
        <v>0</v>
      </c>
      <c r="O92" s="139">
        <v>0</v>
      </c>
      <c r="P92" s="141" t="str">
        <f t="shared" ref="P92:P96" si="44">IF(Q92=0,"-",Q92/O92)</f>
        <v>-</v>
      </c>
      <c r="Q92" s="140">
        <v>0</v>
      </c>
    </row>
    <row r="93" spans="2:17" s="122" customFormat="1" ht="14">
      <c r="B93" s="142">
        <f t="shared" si="7"/>
        <v>45436</v>
      </c>
      <c r="C93" s="139">
        <f t="shared" si="41"/>
        <v>28937</v>
      </c>
      <c r="D93" s="141">
        <f t="shared" si="38"/>
        <v>13.738755918028819</v>
      </c>
      <c r="E93" s="140">
        <f t="shared" si="42"/>
        <v>397558.37999999995</v>
      </c>
      <c r="G93" s="139">
        <f>'24-May-24'!C15</f>
        <v>28937</v>
      </c>
      <c r="H93" s="141">
        <f t="shared" si="39"/>
        <v>13.738755918028819</v>
      </c>
      <c r="I93" s="140">
        <f>'24-May-24'!E15</f>
        <v>397558.37999999995</v>
      </c>
      <c r="K93" s="139">
        <v>0</v>
      </c>
      <c r="L93" s="141" t="str">
        <f t="shared" si="43"/>
        <v>-</v>
      </c>
      <c r="M93" s="140">
        <v>0</v>
      </c>
      <c r="O93" s="139">
        <v>0</v>
      </c>
      <c r="P93" s="141" t="str">
        <f t="shared" si="44"/>
        <v>-</v>
      </c>
      <c r="Q93" s="140">
        <v>0</v>
      </c>
    </row>
    <row r="94" spans="2:17" s="122" customFormat="1" ht="14">
      <c r="B94" s="142">
        <f t="shared" si="7"/>
        <v>45439</v>
      </c>
      <c r="C94" s="139">
        <f t="shared" si="41"/>
        <v>28029</v>
      </c>
      <c r="D94" s="141">
        <f t="shared" si="38"/>
        <v>13.839905811837747</v>
      </c>
      <c r="E94" s="140">
        <f t="shared" si="42"/>
        <v>387918.7200000002</v>
      </c>
      <c r="G94" s="139">
        <f>'27-May-24'!C15</f>
        <v>28029</v>
      </c>
      <c r="H94" s="141">
        <f t="shared" si="39"/>
        <v>13.839905811837747</v>
      </c>
      <c r="I94" s="140">
        <f>'27-May-24'!E15</f>
        <v>387918.7200000002</v>
      </c>
      <c r="K94" s="139">
        <v>0</v>
      </c>
      <c r="L94" s="141" t="str">
        <f t="shared" si="43"/>
        <v>-</v>
      </c>
      <c r="M94" s="140">
        <v>0</v>
      </c>
      <c r="O94" s="139">
        <v>0</v>
      </c>
      <c r="P94" s="141" t="str">
        <f t="shared" si="44"/>
        <v>-</v>
      </c>
      <c r="Q94" s="140">
        <v>0</v>
      </c>
    </row>
    <row r="95" spans="2:17" s="122" customFormat="1" ht="14">
      <c r="B95" s="142">
        <f t="shared" si="7"/>
        <v>45440</v>
      </c>
      <c r="C95" s="139">
        <f t="shared" si="41"/>
        <v>27981</v>
      </c>
      <c r="D95" s="141">
        <f t="shared" si="38"/>
        <v>13.892983095672067</v>
      </c>
      <c r="E95" s="140">
        <f t="shared" si="42"/>
        <v>388739.56000000011</v>
      </c>
      <c r="G95" s="139">
        <f>'28-May-24'!C15</f>
        <v>27981</v>
      </c>
      <c r="H95" s="141">
        <f t="shared" si="39"/>
        <v>13.892983095672067</v>
      </c>
      <c r="I95" s="140">
        <f>'28-May-24'!E15</f>
        <v>388739.56000000011</v>
      </c>
      <c r="K95" s="139">
        <v>0</v>
      </c>
      <c r="L95" s="141" t="str">
        <f t="shared" si="43"/>
        <v>-</v>
      </c>
      <c r="M95" s="140">
        <v>0</v>
      </c>
      <c r="O95" s="139">
        <v>0</v>
      </c>
      <c r="P95" s="141" t="str">
        <f t="shared" si="44"/>
        <v>-</v>
      </c>
      <c r="Q95" s="140">
        <v>0</v>
      </c>
    </row>
    <row r="96" spans="2:17" s="122" customFormat="1" ht="14">
      <c r="B96" s="142">
        <f>WORKDAY(B95,1)</f>
        <v>45441</v>
      </c>
      <c r="C96" s="139">
        <f t="shared" si="41"/>
        <v>27927</v>
      </c>
      <c r="D96" s="141">
        <f t="shared" si="38"/>
        <v>13.938376839617581</v>
      </c>
      <c r="E96" s="140">
        <f t="shared" si="42"/>
        <v>389257.05000000016</v>
      </c>
      <c r="G96" s="139">
        <f>'29-May-24'!C15</f>
        <v>27927</v>
      </c>
      <c r="H96" s="141">
        <f t="shared" si="39"/>
        <v>13.938376839617581</v>
      </c>
      <c r="I96" s="140">
        <f>'29-May-24'!E15</f>
        <v>389257.05000000016</v>
      </c>
      <c r="K96" s="139">
        <v>0</v>
      </c>
      <c r="L96" s="141" t="str">
        <f t="shared" si="43"/>
        <v>-</v>
      </c>
      <c r="M96" s="140">
        <v>0</v>
      </c>
      <c r="O96" s="139">
        <v>0</v>
      </c>
      <c r="P96" s="141" t="str">
        <f t="shared" si="44"/>
        <v>-</v>
      </c>
      <c r="Q96" s="140">
        <v>0</v>
      </c>
    </row>
    <row r="97" spans="2:17" s="122" customFormat="1" ht="14">
      <c r="B97" s="150" t="s">
        <v>72</v>
      </c>
      <c r="C97" s="121">
        <f>SUM(C92:C96)</f>
        <v>143549</v>
      </c>
      <c r="D97" s="137">
        <f>IF(E97=0,"-",E97/C97)</f>
        <v>13.845888790587187</v>
      </c>
      <c r="E97" s="136">
        <f>SUM(E92:E96)</f>
        <v>1987563.4900000002</v>
      </c>
      <c r="F97" s="151"/>
      <c r="G97" s="152">
        <f>SUM(G92:G96)</f>
        <v>143549</v>
      </c>
      <c r="H97" s="137">
        <f>IF(I97=0,"-",I97/G97)</f>
        <v>13.845888790587187</v>
      </c>
      <c r="I97" s="95">
        <f>SUM(I92:I96)</f>
        <v>1987563.4900000002</v>
      </c>
      <c r="J97" s="151"/>
      <c r="K97" s="152">
        <f>SUM(K92:K96)</f>
        <v>0</v>
      </c>
      <c r="L97" s="137" t="str">
        <f>IF(M97=0,"-",M97/K97)</f>
        <v>-</v>
      </c>
      <c r="M97" s="95">
        <f>SUM(M92:M96)</f>
        <v>0</v>
      </c>
      <c r="N97" s="8"/>
      <c r="O97" s="121">
        <f>SUM(O92:O96)</f>
        <v>0</v>
      </c>
      <c r="P97" s="137" t="str">
        <f>IF(Q97=0,"-",Q97/O97)</f>
        <v>-</v>
      </c>
      <c r="Q97" s="135">
        <f>SUM(Q92:Q96)</f>
        <v>0</v>
      </c>
    </row>
    <row r="98" spans="2:17" s="122" customFormat="1" ht="14">
      <c r="B98" s="142"/>
      <c r="C98" s="139"/>
      <c r="D98" s="141"/>
      <c r="E98" s="140"/>
      <c r="H98" s="141"/>
      <c r="L98" s="141"/>
    </row>
    <row r="99" spans="2:17" s="122" customFormat="1" ht="14">
      <c r="B99" s="142">
        <f>WORKDAY(B96,1)</f>
        <v>45442</v>
      </c>
      <c r="C99" s="139">
        <f t="shared" si="41"/>
        <v>20306</v>
      </c>
      <c r="D99" s="141">
        <f t="shared" si="38"/>
        <v>14.085466364621293</v>
      </c>
      <c r="E99" s="140">
        <f t="shared" si="42"/>
        <v>286019.48</v>
      </c>
      <c r="G99" s="139">
        <f>'30-May-24'!C15</f>
        <v>20306</v>
      </c>
      <c r="H99" s="141">
        <f t="shared" si="39"/>
        <v>14.085466364621293</v>
      </c>
      <c r="I99" s="140">
        <f>'30-May-24'!E15</f>
        <v>286019.48</v>
      </c>
      <c r="K99" s="139">
        <v>0</v>
      </c>
      <c r="L99" s="141" t="str">
        <f t="shared" ref="L99:L103" si="45">IF(M99=0,"-",M99/K99)</f>
        <v>-</v>
      </c>
      <c r="M99" s="140">
        <v>0</v>
      </c>
      <c r="O99" s="139">
        <v>0</v>
      </c>
      <c r="P99" s="141" t="str">
        <f t="shared" ref="P99:P103" si="46">IF(Q99=0,"-",Q99/O99)</f>
        <v>-</v>
      </c>
      <c r="Q99" s="140">
        <v>0</v>
      </c>
    </row>
    <row r="100" spans="2:17" s="122" customFormat="1" ht="14">
      <c r="B100" s="142">
        <f t="shared" si="7"/>
        <v>45443</v>
      </c>
      <c r="C100" s="139">
        <f t="shared" si="41"/>
        <v>22589</v>
      </c>
      <c r="D100" s="141">
        <f t="shared" si="38"/>
        <v>14.084317145513303</v>
      </c>
      <c r="E100" s="140">
        <f t="shared" si="42"/>
        <v>318150.64</v>
      </c>
      <c r="G100" s="139">
        <f>'31-May-24'!C15</f>
        <v>22589</v>
      </c>
      <c r="H100" s="141">
        <f t="shared" si="39"/>
        <v>14.084317145513303</v>
      </c>
      <c r="I100" s="140">
        <f>'31-May-24'!E15</f>
        <v>318150.64</v>
      </c>
      <c r="K100" s="139">
        <v>0</v>
      </c>
      <c r="L100" s="141" t="str">
        <f t="shared" si="45"/>
        <v>-</v>
      </c>
      <c r="M100" s="140">
        <v>0</v>
      </c>
      <c r="O100" s="139">
        <v>0</v>
      </c>
      <c r="P100" s="141" t="str">
        <f t="shared" si="46"/>
        <v>-</v>
      </c>
      <c r="Q100" s="140">
        <v>0</v>
      </c>
    </row>
    <row r="101" spans="2:17" s="122" customFormat="1" ht="14">
      <c r="B101" s="142">
        <f t="shared" si="7"/>
        <v>45446</v>
      </c>
      <c r="C101" s="139">
        <f t="shared" si="41"/>
        <v>27500</v>
      </c>
      <c r="D101" s="141">
        <f t="shared" si="38"/>
        <v>14.091477454545455</v>
      </c>
      <c r="E101" s="140">
        <f t="shared" si="42"/>
        <v>387515.63</v>
      </c>
      <c r="G101" s="139">
        <f>'3-Jun-24'!C15</f>
        <v>27500</v>
      </c>
      <c r="H101" s="141">
        <f t="shared" si="39"/>
        <v>14.091477454545455</v>
      </c>
      <c r="I101" s="140">
        <f>'3-Jun-24'!E15</f>
        <v>387515.63</v>
      </c>
      <c r="K101" s="139">
        <v>0</v>
      </c>
      <c r="L101" s="141" t="str">
        <f t="shared" si="45"/>
        <v>-</v>
      </c>
      <c r="M101" s="140">
        <v>0</v>
      </c>
      <c r="O101" s="139">
        <v>0</v>
      </c>
      <c r="P101" s="141" t="str">
        <f t="shared" si="46"/>
        <v>-</v>
      </c>
      <c r="Q101" s="140">
        <v>0</v>
      </c>
    </row>
    <row r="102" spans="2:17" s="122" customFormat="1" ht="14">
      <c r="B102" s="142">
        <f>WORKDAY(B101,1)</f>
        <v>45447</v>
      </c>
      <c r="C102" s="139">
        <f t="shared" si="41"/>
        <v>28164</v>
      </c>
      <c r="D102" s="141">
        <f t="shared" si="38"/>
        <v>13.936580741371962</v>
      </c>
      <c r="E102" s="140">
        <f t="shared" si="42"/>
        <v>392509.85999999993</v>
      </c>
      <c r="G102" s="139">
        <f>'4-Jun-24'!C15</f>
        <v>28164</v>
      </c>
      <c r="H102" s="141">
        <f t="shared" si="39"/>
        <v>13.936580741371962</v>
      </c>
      <c r="I102" s="140">
        <f>'4-Jun-24'!E15</f>
        <v>392509.85999999993</v>
      </c>
      <c r="K102" s="139">
        <v>0</v>
      </c>
      <c r="L102" s="141" t="str">
        <f t="shared" si="45"/>
        <v>-</v>
      </c>
      <c r="M102" s="140">
        <v>0</v>
      </c>
      <c r="O102" s="139">
        <v>0</v>
      </c>
      <c r="P102" s="141" t="str">
        <f t="shared" si="46"/>
        <v>-</v>
      </c>
      <c r="Q102" s="140">
        <v>0</v>
      </c>
    </row>
    <row r="103" spans="2:17" s="122" customFormat="1" ht="14">
      <c r="B103" s="142">
        <f t="shared" si="7"/>
        <v>45448</v>
      </c>
      <c r="C103" s="139">
        <f t="shared" si="41"/>
        <v>19864</v>
      </c>
      <c r="D103" s="141">
        <f t="shared" si="38"/>
        <v>14.164979359645598</v>
      </c>
      <c r="E103" s="140">
        <f t="shared" si="42"/>
        <v>281373.15000000014</v>
      </c>
      <c r="G103" s="139">
        <f>'5-Jun-24'!C15</f>
        <v>19864</v>
      </c>
      <c r="H103" s="141">
        <f t="shared" si="39"/>
        <v>14.164979359645598</v>
      </c>
      <c r="I103" s="140">
        <f>'5-Jun-24'!E15</f>
        <v>281373.15000000014</v>
      </c>
      <c r="K103" s="139">
        <v>0</v>
      </c>
      <c r="L103" s="141" t="str">
        <f t="shared" si="45"/>
        <v>-</v>
      </c>
      <c r="M103" s="140">
        <v>0</v>
      </c>
      <c r="O103" s="139">
        <v>0</v>
      </c>
      <c r="P103" s="141" t="str">
        <f t="shared" si="46"/>
        <v>-</v>
      </c>
      <c r="Q103" s="140">
        <v>0</v>
      </c>
    </row>
    <row r="104" spans="2:17" s="122" customFormat="1" ht="14">
      <c r="B104" s="150" t="s">
        <v>73</v>
      </c>
      <c r="C104" s="121">
        <f>SUM(C99:C103)</f>
        <v>118423</v>
      </c>
      <c r="D104" s="137">
        <f>IF(E104=0,"-",E104/C104)</f>
        <v>14.06457157815627</v>
      </c>
      <c r="E104" s="136">
        <f>SUM(E99:E103)</f>
        <v>1665568.76</v>
      </c>
      <c r="F104" s="151"/>
      <c r="G104" s="152">
        <f>SUM(G99:G103)</f>
        <v>118423</v>
      </c>
      <c r="H104" s="137">
        <f>IF(I104=0,"-",I104/G104)</f>
        <v>14.06457157815627</v>
      </c>
      <c r="I104" s="95">
        <f>SUM(I99:I103)</f>
        <v>1665568.76</v>
      </c>
      <c r="J104" s="151"/>
      <c r="K104" s="152">
        <f>SUM(K99:K103)</f>
        <v>0</v>
      </c>
      <c r="L104" s="137" t="str">
        <f>IF(M104=0,"-",M104/K104)</f>
        <v>-</v>
      </c>
      <c r="M104" s="95">
        <f>SUM(M99:M103)</f>
        <v>0</v>
      </c>
      <c r="N104" s="8"/>
      <c r="O104" s="121">
        <f>SUM(O99:O103)</f>
        <v>0</v>
      </c>
      <c r="P104" s="137" t="str">
        <f>IF(Q104=0,"-",Q104/O104)</f>
        <v>-</v>
      </c>
      <c r="Q104" s="135">
        <f>SUM(Q99:Q103)</f>
        <v>0</v>
      </c>
    </row>
    <row r="105" spans="2:17" s="122" customFormat="1" ht="14">
      <c r="B105" s="142"/>
      <c r="C105" s="139"/>
      <c r="D105" s="141"/>
      <c r="E105" s="140"/>
      <c r="G105" s="139"/>
      <c r="H105" s="141"/>
      <c r="L105" s="141"/>
    </row>
    <row r="106" spans="2:17" s="122" customFormat="1" ht="14">
      <c r="B106" s="142">
        <f>WORKDAY(B103,1)</f>
        <v>45449</v>
      </c>
      <c r="C106" s="139">
        <f t="shared" si="41"/>
        <v>19669</v>
      </c>
      <c r="D106" s="141">
        <f t="shared" si="38"/>
        <v>14.433299999999997</v>
      </c>
      <c r="E106" s="140">
        <f t="shared" si="42"/>
        <v>283888.57769999997</v>
      </c>
      <c r="G106" s="139">
        <v>19669</v>
      </c>
      <c r="H106" s="141">
        <f t="shared" si="39"/>
        <v>14.433299999999997</v>
      </c>
      <c r="I106" s="140">
        <v>283888.57769999997</v>
      </c>
      <c r="K106" s="139">
        <v>0</v>
      </c>
      <c r="L106" s="141" t="str">
        <f t="shared" ref="L106:L110" si="47">IF(M106=0,"-",M106/K106)</f>
        <v>-</v>
      </c>
      <c r="M106" s="140">
        <v>0</v>
      </c>
      <c r="O106" s="139">
        <v>0</v>
      </c>
      <c r="P106" s="141" t="str">
        <f t="shared" ref="P106:P110" si="48">IF(Q106=0,"-",Q106/O106)</f>
        <v>-</v>
      </c>
      <c r="Q106" s="140">
        <v>0</v>
      </c>
    </row>
    <row r="107" spans="2:17" s="122" customFormat="1" ht="14">
      <c r="B107" s="142">
        <f t="shared" ref="B107:B193" si="49">WORKDAY(B106,1)</f>
        <v>45450</v>
      </c>
      <c r="C107" s="139">
        <f t="shared" si="41"/>
        <v>19060</v>
      </c>
      <c r="D107" s="141">
        <f t="shared" si="38"/>
        <v>14.3581</v>
      </c>
      <c r="E107" s="140">
        <f t="shared" si="42"/>
        <v>273665.386</v>
      </c>
      <c r="G107" s="139">
        <v>19060</v>
      </c>
      <c r="H107" s="141">
        <f t="shared" si="39"/>
        <v>14.3581</v>
      </c>
      <c r="I107" s="140">
        <v>273665.386</v>
      </c>
      <c r="K107" s="139">
        <v>0</v>
      </c>
      <c r="L107" s="141" t="str">
        <f t="shared" si="47"/>
        <v>-</v>
      </c>
      <c r="M107" s="140">
        <v>0</v>
      </c>
      <c r="O107" s="139">
        <v>0</v>
      </c>
      <c r="P107" s="141" t="str">
        <f t="shared" si="48"/>
        <v>-</v>
      </c>
      <c r="Q107" s="140">
        <v>0</v>
      </c>
    </row>
    <row r="108" spans="2:17" s="122" customFormat="1" ht="14">
      <c r="B108" s="142">
        <f>WORKDAY(B107,1)</f>
        <v>45453</v>
      </c>
      <c r="C108" s="139">
        <f t="shared" si="41"/>
        <v>14048</v>
      </c>
      <c r="D108" s="141">
        <f t="shared" si="38"/>
        <v>14.384399999999999</v>
      </c>
      <c r="E108" s="140">
        <f t="shared" si="42"/>
        <v>202072.05119999999</v>
      </c>
      <c r="G108" s="139">
        <v>14048</v>
      </c>
      <c r="H108" s="141">
        <f t="shared" si="39"/>
        <v>14.384399999999999</v>
      </c>
      <c r="I108" s="140">
        <v>202072.05119999999</v>
      </c>
      <c r="K108" s="139">
        <v>0</v>
      </c>
      <c r="L108" s="141" t="str">
        <f t="shared" si="47"/>
        <v>-</v>
      </c>
      <c r="M108" s="140">
        <v>0</v>
      </c>
      <c r="O108" s="139">
        <v>0</v>
      </c>
      <c r="P108" s="141" t="str">
        <f t="shared" si="48"/>
        <v>-</v>
      </c>
      <c r="Q108" s="140">
        <v>0</v>
      </c>
    </row>
    <row r="109" spans="2:17" s="122" customFormat="1" ht="14">
      <c r="B109" s="142">
        <f t="shared" si="49"/>
        <v>45454</v>
      </c>
      <c r="C109" s="139">
        <f t="shared" si="41"/>
        <v>22799</v>
      </c>
      <c r="D109" s="141">
        <f t="shared" si="38"/>
        <v>14.4481</v>
      </c>
      <c r="E109" s="140">
        <f t="shared" si="42"/>
        <v>329402.23190000001</v>
      </c>
      <c r="G109" s="139">
        <v>22799</v>
      </c>
      <c r="H109" s="141">
        <f t="shared" si="39"/>
        <v>14.4481</v>
      </c>
      <c r="I109" s="140">
        <v>329402.23190000001</v>
      </c>
      <c r="K109" s="139">
        <v>0</v>
      </c>
      <c r="L109" s="141" t="str">
        <f t="shared" si="47"/>
        <v>-</v>
      </c>
      <c r="M109" s="140">
        <v>0</v>
      </c>
      <c r="O109" s="139">
        <v>0</v>
      </c>
      <c r="P109" s="141" t="str">
        <f t="shared" si="48"/>
        <v>-</v>
      </c>
      <c r="Q109" s="140">
        <v>0</v>
      </c>
    </row>
    <row r="110" spans="2:17" s="122" customFormat="1" ht="14">
      <c r="B110" s="142">
        <f t="shared" si="49"/>
        <v>45455</v>
      </c>
      <c r="C110" s="139">
        <f t="shared" si="41"/>
        <v>27722</v>
      </c>
      <c r="D110" s="141">
        <f t="shared" si="38"/>
        <v>14.280848423634657</v>
      </c>
      <c r="E110" s="140">
        <f t="shared" si="42"/>
        <v>395893.67999999993</v>
      </c>
      <c r="G110" s="139">
        <f>'12-Jun-24'!C15</f>
        <v>27722</v>
      </c>
      <c r="H110" s="141">
        <f t="shared" si="39"/>
        <v>14.280848423634657</v>
      </c>
      <c r="I110" s="140">
        <f>'12-Jun-24'!E15</f>
        <v>395893.67999999993</v>
      </c>
      <c r="K110" s="139">
        <v>0</v>
      </c>
      <c r="L110" s="141" t="str">
        <f t="shared" si="47"/>
        <v>-</v>
      </c>
      <c r="M110" s="140">
        <v>0</v>
      </c>
      <c r="O110" s="139">
        <v>0</v>
      </c>
      <c r="P110" s="141" t="str">
        <f t="shared" si="48"/>
        <v>-</v>
      </c>
      <c r="Q110" s="140">
        <v>0</v>
      </c>
    </row>
    <row r="111" spans="2:17" s="122" customFormat="1" ht="14">
      <c r="B111" s="150" t="s">
        <v>74</v>
      </c>
      <c r="C111" s="121">
        <f>SUM(C106:C110)</f>
        <v>103298</v>
      </c>
      <c r="D111" s="137">
        <f>IF(E111=0,"-",E111/C111)</f>
        <v>14.375127561036997</v>
      </c>
      <c r="E111" s="136">
        <f>SUM(E106:E110)</f>
        <v>1484921.9267999998</v>
      </c>
      <c r="F111" s="151"/>
      <c r="G111" s="152">
        <f>SUM(G106:G110)</f>
        <v>103298</v>
      </c>
      <c r="H111" s="137">
        <f>IF(I111=0,"-",I111/G111)</f>
        <v>14.375127561036997</v>
      </c>
      <c r="I111" s="95">
        <f>SUM(I106:I110)</f>
        <v>1484921.9267999998</v>
      </c>
      <c r="J111" s="151"/>
      <c r="K111" s="152">
        <f>SUM(K106:K110)</f>
        <v>0</v>
      </c>
      <c r="L111" s="137" t="str">
        <f>IF(M111=0,"-",M111/K111)</f>
        <v>-</v>
      </c>
      <c r="M111" s="95">
        <f>SUM(M106:M110)</f>
        <v>0</v>
      </c>
      <c r="N111" s="8"/>
      <c r="O111" s="121">
        <f>SUM(O106:O110)</f>
        <v>0</v>
      </c>
      <c r="P111" s="137" t="str">
        <f>IF(Q111=0,"-",Q111/O111)</f>
        <v>-</v>
      </c>
      <c r="Q111" s="135">
        <f>SUM(Q106:Q110)</f>
        <v>0</v>
      </c>
    </row>
    <row r="112" spans="2:17" s="122" customFormat="1" ht="14">
      <c r="B112" s="142"/>
      <c r="C112" s="139"/>
      <c r="D112" s="141"/>
      <c r="E112" s="140"/>
      <c r="H112" s="141"/>
      <c r="L112" s="141"/>
    </row>
    <row r="113" spans="2:17" s="122" customFormat="1" ht="14">
      <c r="B113" s="142">
        <f>WORKDAY(B110,1)</f>
        <v>45456</v>
      </c>
      <c r="C113" s="139">
        <f t="shared" si="41"/>
        <v>34060</v>
      </c>
      <c r="D113" s="141">
        <f t="shared" si="38"/>
        <v>14.0054</v>
      </c>
      <c r="E113" s="140">
        <f t="shared" si="42"/>
        <v>477023.924</v>
      </c>
      <c r="G113" s="139">
        <v>34060</v>
      </c>
      <c r="H113" s="141">
        <f t="shared" si="39"/>
        <v>14.0054</v>
      </c>
      <c r="I113" s="140">
        <v>477023.924</v>
      </c>
      <c r="K113" s="139">
        <v>0</v>
      </c>
      <c r="L113" s="141" t="str">
        <f t="shared" ref="L113:L117" si="50">IF(M113=0,"-",M113/K113)</f>
        <v>-</v>
      </c>
      <c r="M113" s="140">
        <v>0</v>
      </c>
      <c r="O113" s="139">
        <v>0</v>
      </c>
      <c r="P113" s="141" t="str">
        <f t="shared" ref="P113:P117" si="51">IF(Q113=0,"-",Q113/O113)</f>
        <v>-</v>
      </c>
      <c r="Q113" s="140">
        <v>0</v>
      </c>
    </row>
    <row r="114" spans="2:17" s="122" customFormat="1" ht="14">
      <c r="B114" s="142">
        <f>WORKDAY(B113,1)</f>
        <v>45457</v>
      </c>
      <c r="C114" s="139">
        <f t="shared" si="41"/>
        <v>43156</v>
      </c>
      <c r="D114" s="141">
        <f t="shared" si="38"/>
        <v>13.655099999999997</v>
      </c>
      <c r="E114" s="140">
        <f t="shared" si="42"/>
        <v>589299.49559999991</v>
      </c>
      <c r="G114" s="139">
        <v>43156</v>
      </c>
      <c r="H114" s="141">
        <f t="shared" si="39"/>
        <v>13.655099999999997</v>
      </c>
      <c r="I114" s="140">
        <v>589299.49559999991</v>
      </c>
      <c r="K114" s="139">
        <v>0</v>
      </c>
      <c r="L114" s="141" t="str">
        <f t="shared" si="50"/>
        <v>-</v>
      </c>
      <c r="M114" s="140">
        <v>0</v>
      </c>
      <c r="O114" s="139">
        <v>0</v>
      </c>
      <c r="P114" s="141" t="str">
        <f t="shared" si="51"/>
        <v>-</v>
      </c>
      <c r="Q114" s="140">
        <v>0</v>
      </c>
    </row>
    <row r="115" spans="2:17" s="122" customFormat="1" ht="14">
      <c r="B115" s="142">
        <f t="shared" si="49"/>
        <v>45460</v>
      </c>
      <c r="C115" s="139">
        <f t="shared" si="41"/>
        <v>29167</v>
      </c>
      <c r="D115" s="141">
        <f t="shared" si="38"/>
        <v>13.5488</v>
      </c>
      <c r="E115" s="140">
        <f t="shared" si="42"/>
        <v>395177.84960000002</v>
      </c>
      <c r="G115" s="139">
        <v>29167</v>
      </c>
      <c r="H115" s="141">
        <f t="shared" si="39"/>
        <v>13.5488</v>
      </c>
      <c r="I115" s="140">
        <v>395177.84960000002</v>
      </c>
      <c r="K115" s="139">
        <v>0</v>
      </c>
      <c r="L115" s="141" t="str">
        <f t="shared" si="50"/>
        <v>-</v>
      </c>
      <c r="M115" s="140">
        <v>0</v>
      </c>
      <c r="O115" s="139">
        <v>0</v>
      </c>
      <c r="P115" s="141" t="str">
        <f t="shared" si="51"/>
        <v>-</v>
      </c>
      <c r="Q115" s="140">
        <v>0</v>
      </c>
    </row>
    <row r="116" spans="2:17" s="122" customFormat="1" ht="14">
      <c r="B116" s="142">
        <f t="shared" si="49"/>
        <v>45461</v>
      </c>
      <c r="C116" s="139">
        <f t="shared" si="41"/>
        <v>27816</v>
      </c>
      <c r="D116" s="141">
        <f t="shared" si="38"/>
        <v>13.6731</v>
      </c>
      <c r="E116" s="140">
        <f t="shared" si="42"/>
        <v>380330.94959999999</v>
      </c>
      <c r="G116" s="139">
        <v>27816</v>
      </c>
      <c r="H116" s="141">
        <f t="shared" si="39"/>
        <v>13.6731</v>
      </c>
      <c r="I116" s="140">
        <v>380330.94959999999</v>
      </c>
      <c r="K116" s="139">
        <v>0</v>
      </c>
      <c r="L116" s="141" t="str">
        <f t="shared" si="50"/>
        <v>-</v>
      </c>
      <c r="M116" s="140">
        <v>0</v>
      </c>
      <c r="O116" s="139">
        <v>0</v>
      </c>
      <c r="P116" s="141" t="str">
        <f t="shared" si="51"/>
        <v>-</v>
      </c>
      <c r="Q116" s="140">
        <v>0</v>
      </c>
    </row>
    <row r="117" spans="2:17" s="122" customFormat="1" ht="14">
      <c r="B117" s="142">
        <f t="shared" si="49"/>
        <v>45462</v>
      </c>
      <c r="C117" s="139">
        <f t="shared" si="41"/>
        <v>29600</v>
      </c>
      <c r="D117" s="141">
        <f t="shared" si="38"/>
        <v>13.812200000000001</v>
      </c>
      <c r="E117" s="140">
        <f t="shared" si="42"/>
        <v>408841.12</v>
      </c>
      <c r="G117" s="139">
        <v>29600</v>
      </c>
      <c r="H117" s="141">
        <f t="shared" si="39"/>
        <v>13.812200000000001</v>
      </c>
      <c r="I117" s="140">
        <v>408841.12</v>
      </c>
      <c r="K117" s="139">
        <v>0</v>
      </c>
      <c r="L117" s="141" t="str">
        <f t="shared" si="50"/>
        <v>-</v>
      </c>
      <c r="M117" s="140">
        <v>0</v>
      </c>
      <c r="O117" s="139">
        <v>0</v>
      </c>
      <c r="P117" s="141" t="str">
        <f t="shared" si="51"/>
        <v>-</v>
      </c>
      <c r="Q117" s="140">
        <v>0</v>
      </c>
    </row>
    <row r="118" spans="2:17" s="122" customFormat="1" ht="14">
      <c r="B118" s="150" t="s">
        <v>75</v>
      </c>
      <c r="C118" s="121">
        <f>SUM(C113:C117)</f>
        <v>163799</v>
      </c>
      <c r="D118" s="137">
        <f>IF(E118=0,"-",E118/C118)</f>
        <v>13.740458359330644</v>
      </c>
      <c r="E118" s="136">
        <f>SUM(E113:E117)</f>
        <v>2250673.3388</v>
      </c>
      <c r="F118" s="151"/>
      <c r="G118" s="152">
        <f>SUM(G113:G117)</f>
        <v>163799</v>
      </c>
      <c r="H118" s="137">
        <f>IF(I118=0,"-",I118/G118)</f>
        <v>13.740458359330644</v>
      </c>
      <c r="I118" s="95">
        <f>SUM(I113:I117)</f>
        <v>2250673.3388</v>
      </c>
      <c r="J118" s="151"/>
      <c r="K118" s="152">
        <f>SUM(K113:K117)</f>
        <v>0</v>
      </c>
      <c r="L118" s="137" t="str">
        <f>IF(M118=0,"-",M118/K118)</f>
        <v>-</v>
      </c>
      <c r="M118" s="95">
        <f>SUM(M113:M117)</f>
        <v>0</v>
      </c>
      <c r="N118" s="8"/>
      <c r="O118" s="121">
        <f>SUM(O113:O117)</f>
        <v>0</v>
      </c>
      <c r="P118" s="137" t="str">
        <f>IF(Q118=0,"-",Q118/O118)</f>
        <v>-</v>
      </c>
      <c r="Q118" s="135">
        <f>SUM(Q113:Q117)</f>
        <v>0</v>
      </c>
    </row>
    <row r="119" spans="2:17" s="122" customFormat="1" ht="14">
      <c r="B119" s="142"/>
      <c r="C119" s="139"/>
      <c r="D119" s="141"/>
      <c r="E119" s="140"/>
      <c r="H119" s="141"/>
      <c r="L119" s="141"/>
    </row>
    <row r="120" spans="2:17" s="122" customFormat="1" ht="14">
      <c r="B120" s="142">
        <f>WORKDAY(B117,1)</f>
        <v>45463</v>
      </c>
      <c r="C120" s="139">
        <f t="shared" si="41"/>
        <v>26531</v>
      </c>
      <c r="D120" s="141">
        <f t="shared" si="38"/>
        <v>13.851900000000001</v>
      </c>
      <c r="E120" s="140">
        <f t="shared" si="42"/>
        <v>367504.75890000002</v>
      </c>
      <c r="G120" s="139">
        <v>26531</v>
      </c>
      <c r="H120" s="141">
        <f t="shared" si="39"/>
        <v>13.851900000000001</v>
      </c>
      <c r="I120" s="140">
        <v>367504.75890000002</v>
      </c>
      <c r="K120" s="139">
        <v>0</v>
      </c>
      <c r="L120" s="141" t="str">
        <f t="shared" ref="L120:L124" si="52">IF(M120=0,"-",M120/K120)</f>
        <v>-</v>
      </c>
      <c r="M120" s="140">
        <v>0</v>
      </c>
      <c r="O120" s="139">
        <v>0</v>
      </c>
      <c r="P120" s="141" t="str">
        <f t="shared" ref="P120:P124" si="53">IF(Q120=0,"-",Q120/O120)</f>
        <v>-</v>
      </c>
      <c r="Q120" s="140">
        <v>0</v>
      </c>
    </row>
    <row r="121" spans="2:17" s="122" customFormat="1" ht="14">
      <c r="B121" s="142">
        <f t="shared" si="49"/>
        <v>45464</v>
      </c>
      <c r="C121" s="139">
        <f t="shared" si="41"/>
        <v>29176</v>
      </c>
      <c r="D121" s="141">
        <f t="shared" si="38"/>
        <v>13.8292</v>
      </c>
      <c r="E121" s="140">
        <f t="shared" si="42"/>
        <v>403480.73920000001</v>
      </c>
      <c r="G121" s="139">
        <v>29176</v>
      </c>
      <c r="H121" s="141">
        <f t="shared" si="39"/>
        <v>13.8292</v>
      </c>
      <c r="I121" s="140">
        <v>403480.73920000001</v>
      </c>
      <c r="K121" s="139">
        <v>0</v>
      </c>
      <c r="L121" s="141" t="str">
        <f t="shared" si="52"/>
        <v>-</v>
      </c>
      <c r="M121" s="140">
        <v>0</v>
      </c>
      <c r="O121" s="139">
        <v>0</v>
      </c>
      <c r="P121" s="141" t="str">
        <f t="shared" si="53"/>
        <v>-</v>
      </c>
      <c r="Q121" s="140">
        <v>0</v>
      </c>
    </row>
    <row r="122" spans="2:17" s="122" customFormat="1" ht="14">
      <c r="B122" s="142">
        <f t="shared" si="49"/>
        <v>45467</v>
      </c>
      <c r="C122" s="139">
        <f t="shared" si="41"/>
        <v>25922</v>
      </c>
      <c r="D122" s="141">
        <f t="shared" si="38"/>
        <v>13.9124</v>
      </c>
      <c r="E122" s="140">
        <f t="shared" si="42"/>
        <v>360637.2328</v>
      </c>
      <c r="G122" s="139">
        <v>25922</v>
      </c>
      <c r="H122" s="141">
        <f t="shared" si="39"/>
        <v>13.9124</v>
      </c>
      <c r="I122" s="140">
        <v>360637.2328</v>
      </c>
      <c r="K122" s="139">
        <v>0</v>
      </c>
      <c r="L122" s="141" t="str">
        <f t="shared" si="52"/>
        <v>-</v>
      </c>
      <c r="M122" s="140">
        <v>0</v>
      </c>
      <c r="O122" s="139">
        <v>0</v>
      </c>
      <c r="P122" s="141" t="str">
        <f t="shared" si="53"/>
        <v>-</v>
      </c>
      <c r="Q122" s="140">
        <v>0</v>
      </c>
    </row>
    <row r="123" spans="2:17" s="122" customFormat="1" ht="14">
      <c r="B123" s="142">
        <f t="shared" si="49"/>
        <v>45468</v>
      </c>
      <c r="C123" s="139">
        <f t="shared" si="41"/>
        <v>18025</v>
      </c>
      <c r="D123" s="141">
        <f t="shared" si="38"/>
        <v>14.056900000000001</v>
      </c>
      <c r="E123" s="140">
        <f t="shared" si="42"/>
        <v>253375.6225</v>
      </c>
      <c r="G123" s="139">
        <v>18025</v>
      </c>
      <c r="H123" s="141">
        <f t="shared" si="39"/>
        <v>14.056900000000001</v>
      </c>
      <c r="I123" s="140">
        <v>253375.6225</v>
      </c>
      <c r="K123" s="139">
        <v>0</v>
      </c>
      <c r="L123" s="141" t="str">
        <f t="shared" si="52"/>
        <v>-</v>
      </c>
      <c r="M123" s="140">
        <v>0</v>
      </c>
      <c r="O123" s="139">
        <v>0</v>
      </c>
      <c r="P123" s="141" t="str">
        <f t="shared" si="53"/>
        <v>-</v>
      </c>
      <c r="Q123" s="140">
        <v>0</v>
      </c>
    </row>
    <row r="124" spans="2:17" s="122" customFormat="1" ht="14">
      <c r="B124" s="142">
        <f t="shared" si="49"/>
        <v>45469</v>
      </c>
      <c r="C124" s="139">
        <f t="shared" si="41"/>
        <v>30871</v>
      </c>
      <c r="D124" s="141">
        <f t="shared" si="38"/>
        <v>14.053932817207087</v>
      </c>
      <c r="E124" s="140">
        <f t="shared" si="42"/>
        <v>433858.96</v>
      </c>
      <c r="G124" s="139">
        <v>30871</v>
      </c>
      <c r="H124" s="141">
        <f t="shared" si="39"/>
        <v>14.053932817207087</v>
      </c>
      <c r="I124" s="140">
        <v>433858.96</v>
      </c>
      <c r="K124" s="139">
        <v>0</v>
      </c>
      <c r="L124" s="141" t="str">
        <f t="shared" si="52"/>
        <v>-</v>
      </c>
      <c r="M124" s="140">
        <v>0</v>
      </c>
      <c r="O124" s="139">
        <v>0</v>
      </c>
      <c r="P124" s="141" t="str">
        <f t="shared" si="53"/>
        <v>-</v>
      </c>
      <c r="Q124" s="140">
        <v>0</v>
      </c>
    </row>
    <row r="125" spans="2:17" s="122" customFormat="1" ht="14">
      <c r="B125" s="150" t="s">
        <v>75</v>
      </c>
      <c r="C125" s="121">
        <f>SUM(C120:C124)</f>
        <v>130525</v>
      </c>
      <c r="D125" s="137">
        <f>IF(E125=0,"-",E125/C125)</f>
        <v>13.934934406435548</v>
      </c>
      <c r="E125" s="136">
        <f>SUM(E120:E124)</f>
        <v>1818857.3133999999</v>
      </c>
      <c r="F125" s="151"/>
      <c r="G125" s="152">
        <f>SUM(G120:G124)</f>
        <v>130525</v>
      </c>
      <c r="H125" s="137">
        <f>IF(I125=0,"-",I125/G125)</f>
        <v>13.934934406435548</v>
      </c>
      <c r="I125" s="95">
        <f>SUM(I120:I124)</f>
        <v>1818857.3133999999</v>
      </c>
      <c r="J125" s="151"/>
      <c r="K125" s="152">
        <f>SUM(K120:K124)</f>
        <v>0</v>
      </c>
      <c r="L125" s="137" t="str">
        <f>IF(M125=0,"-",M125/K125)</f>
        <v>-</v>
      </c>
      <c r="M125" s="95">
        <f>SUM(M120:M124)</f>
        <v>0</v>
      </c>
      <c r="N125" s="8"/>
      <c r="O125" s="121">
        <f>SUM(O120:O124)</f>
        <v>0</v>
      </c>
      <c r="P125" s="137" t="str">
        <f>IF(Q125=0,"-",Q125/O125)</f>
        <v>-</v>
      </c>
      <c r="Q125" s="135">
        <f>SUM(Q120:Q124)</f>
        <v>0</v>
      </c>
    </row>
    <row r="126" spans="2:17" s="122" customFormat="1" ht="14">
      <c r="B126" s="142"/>
      <c r="C126" s="139"/>
      <c r="D126" s="141"/>
      <c r="E126" s="140"/>
      <c r="H126" s="141"/>
      <c r="L126" s="141"/>
    </row>
    <row r="127" spans="2:17" s="122" customFormat="1" ht="14">
      <c r="B127" s="142">
        <f>WORKDAY(B124,1)</f>
        <v>45470</v>
      </c>
      <c r="C127" s="139">
        <f t="shared" si="41"/>
        <v>21509</v>
      </c>
      <c r="D127" s="141">
        <f t="shared" si="38"/>
        <v>14.065200000000003</v>
      </c>
      <c r="E127" s="140">
        <f t="shared" si="42"/>
        <v>302528.38680000004</v>
      </c>
      <c r="G127" s="139">
        <v>21509</v>
      </c>
      <c r="H127" s="141">
        <v>14.065200000000001</v>
      </c>
      <c r="I127" s="140">
        <v>302528.38680000004</v>
      </c>
      <c r="K127" s="139">
        <v>0</v>
      </c>
      <c r="L127" s="141" t="str">
        <f t="shared" ref="L127:L131" si="54">IF(M127=0,"-",M127/K127)</f>
        <v>-</v>
      </c>
      <c r="M127" s="140">
        <v>0</v>
      </c>
      <c r="O127" s="139">
        <v>0</v>
      </c>
      <c r="P127" s="141" t="str">
        <f t="shared" ref="P127:P131" si="55">IF(Q127=0,"-",Q127/O127)</f>
        <v>-</v>
      </c>
      <c r="Q127" s="140">
        <v>0</v>
      </c>
    </row>
    <row r="128" spans="2:17" s="122" customFormat="1" ht="14">
      <c r="B128" s="142">
        <f t="shared" si="49"/>
        <v>45471</v>
      </c>
      <c r="C128" s="139">
        <f t="shared" si="41"/>
        <v>18970</v>
      </c>
      <c r="D128" s="141">
        <f t="shared" si="38"/>
        <v>14.306800000000003</v>
      </c>
      <c r="E128" s="140">
        <f t="shared" si="42"/>
        <v>271399.99600000004</v>
      </c>
      <c r="G128" s="139">
        <v>18970</v>
      </c>
      <c r="H128" s="141">
        <v>14.306800000000001</v>
      </c>
      <c r="I128" s="140">
        <v>271399.99600000004</v>
      </c>
      <c r="K128" s="139">
        <v>0</v>
      </c>
      <c r="L128" s="141" t="str">
        <f t="shared" si="54"/>
        <v>-</v>
      </c>
      <c r="M128" s="140">
        <v>0</v>
      </c>
      <c r="O128" s="139">
        <v>0</v>
      </c>
      <c r="P128" s="141" t="str">
        <f t="shared" si="55"/>
        <v>-</v>
      </c>
      <c r="Q128" s="140">
        <v>0</v>
      </c>
    </row>
    <row r="129" spans="2:17" s="122" customFormat="1" ht="14">
      <c r="B129" s="142">
        <f t="shared" si="49"/>
        <v>45474</v>
      </c>
      <c r="C129" s="139">
        <f t="shared" si="41"/>
        <v>19083</v>
      </c>
      <c r="D129" s="141">
        <f t="shared" si="38"/>
        <v>14.378100000000002</v>
      </c>
      <c r="E129" s="140">
        <f t="shared" si="42"/>
        <v>274377.28230000002</v>
      </c>
      <c r="G129" s="139">
        <v>19083</v>
      </c>
      <c r="H129" s="141">
        <v>14.3781</v>
      </c>
      <c r="I129" s="140">
        <v>274377.28230000002</v>
      </c>
      <c r="K129" s="139">
        <v>0</v>
      </c>
      <c r="L129" s="141" t="str">
        <f t="shared" si="54"/>
        <v>-</v>
      </c>
      <c r="M129" s="140">
        <v>0</v>
      </c>
      <c r="O129" s="139">
        <v>0</v>
      </c>
      <c r="P129" s="141" t="str">
        <f t="shared" si="55"/>
        <v>-</v>
      </c>
      <c r="Q129" s="140">
        <v>0</v>
      </c>
    </row>
    <row r="130" spans="2:17" s="122" customFormat="1" ht="14">
      <c r="B130" s="142">
        <f t="shared" si="49"/>
        <v>45475</v>
      </c>
      <c r="C130" s="139">
        <f t="shared" si="41"/>
        <v>18972</v>
      </c>
      <c r="D130" s="141">
        <f t="shared" si="38"/>
        <v>14.296799999999999</v>
      </c>
      <c r="E130" s="140">
        <f t="shared" si="42"/>
        <v>271238.88959999999</v>
      </c>
      <c r="G130" s="139">
        <v>18972</v>
      </c>
      <c r="H130" s="141">
        <v>14.296799999999999</v>
      </c>
      <c r="I130" s="140">
        <v>271238.88959999999</v>
      </c>
      <c r="K130" s="139">
        <v>0</v>
      </c>
      <c r="L130" s="141" t="str">
        <f t="shared" si="54"/>
        <v>-</v>
      </c>
      <c r="M130" s="140">
        <v>0</v>
      </c>
      <c r="O130" s="139">
        <v>0</v>
      </c>
      <c r="P130" s="141" t="str">
        <f t="shared" si="55"/>
        <v>-</v>
      </c>
      <c r="Q130" s="140">
        <v>0</v>
      </c>
    </row>
    <row r="131" spans="2:17" s="122" customFormat="1" ht="14">
      <c r="B131" s="142">
        <f>WORKDAY(B130,1)</f>
        <v>45476</v>
      </c>
      <c r="C131" s="139">
        <f t="shared" si="41"/>
        <v>18847</v>
      </c>
      <c r="D131" s="141">
        <f t="shared" si="38"/>
        <v>14.3253</v>
      </c>
      <c r="E131" s="140">
        <f t="shared" si="42"/>
        <v>269988.92910000001</v>
      </c>
      <c r="G131" s="139">
        <v>18847</v>
      </c>
      <c r="H131" s="141">
        <v>14.3253</v>
      </c>
      <c r="I131" s="140">
        <v>269988.92910000001</v>
      </c>
      <c r="K131" s="139">
        <v>0</v>
      </c>
      <c r="L131" s="141" t="str">
        <f t="shared" si="54"/>
        <v>-</v>
      </c>
      <c r="M131" s="140">
        <v>0</v>
      </c>
      <c r="O131" s="139">
        <v>0</v>
      </c>
      <c r="P131" s="141" t="str">
        <f t="shared" si="55"/>
        <v>-</v>
      </c>
      <c r="Q131" s="140">
        <v>0</v>
      </c>
    </row>
    <row r="132" spans="2:17" s="122" customFormat="1" ht="14">
      <c r="B132" s="150" t="s">
        <v>76</v>
      </c>
      <c r="C132" s="121">
        <f>SUM(C127:C131)</f>
        <v>97381</v>
      </c>
      <c r="D132" s="137">
        <f>IF(E132=0,"-",E132/C132)</f>
        <v>14.269041022376031</v>
      </c>
      <c r="E132" s="136">
        <f>SUM(E127:E131)</f>
        <v>1389533.4838000003</v>
      </c>
      <c r="F132" s="151"/>
      <c r="G132" s="152">
        <f>SUM(G127:G131)</f>
        <v>97381</v>
      </c>
      <c r="H132" s="137">
        <f>IF(I132=0,"-",I132/G132)</f>
        <v>14.269041022376031</v>
      </c>
      <c r="I132" s="95">
        <f>SUM(I127:I131)</f>
        <v>1389533.4838000003</v>
      </c>
      <c r="J132" s="151"/>
      <c r="K132" s="152">
        <f>SUM(K127:K131)</f>
        <v>0</v>
      </c>
      <c r="L132" s="137" t="str">
        <f>IF(M132=0,"-",M132/K132)</f>
        <v>-</v>
      </c>
      <c r="M132" s="95">
        <f>SUM(M127:M131)</f>
        <v>0</v>
      </c>
      <c r="N132" s="8"/>
      <c r="O132" s="121">
        <f>SUM(O127:O131)</f>
        <v>0</v>
      </c>
      <c r="P132" s="137" t="str">
        <f>IF(Q132=0,"-",Q132/O132)</f>
        <v>-</v>
      </c>
      <c r="Q132" s="135">
        <f>SUM(Q127:Q131)</f>
        <v>0</v>
      </c>
    </row>
    <row r="133" spans="2:17" s="122" customFormat="1" ht="14">
      <c r="B133" s="142"/>
      <c r="C133" s="139"/>
      <c r="D133" s="141"/>
      <c r="E133" s="140"/>
      <c r="H133" s="141"/>
      <c r="L133" s="141"/>
    </row>
    <row r="134" spans="2:17" s="122" customFormat="1" ht="14">
      <c r="B134" s="142">
        <f>WORKDAY(B131,1)</f>
        <v>45477</v>
      </c>
      <c r="C134" s="139">
        <f t="shared" si="41"/>
        <v>16119</v>
      </c>
      <c r="D134" s="141">
        <f t="shared" si="38"/>
        <v>14.3187</v>
      </c>
      <c r="E134" s="140">
        <f t="shared" si="42"/>
        <v>230803.12529999999</v>
      </c>
      <c r="G134" s="139">
        <v>16119</v>
      </c>
      <c r="H134" s="141">
        <f t="shared" si="39"/>
        <v>14.3187</v>
      </c>
      <c r="I134" s="140">
        <v>230803.12529999999</v>
      </c>
      <c r="K134" s="139">
        <v>0</v>
      </c>
      <c r="L134" s="141" t="str">
        <f t="shared" ref="L134:L138" si="56">IF(M134=0,"-",M134/K134)</f>
        <v>-</v>
      </c>
      <c r="M134" s="140">
        <v>0</v>
      </c>
      <c r="O134" s="139">
        <v>0</v>
      </c>
      <c r="P134" s="141" t="str">
        <f t="shared" ref="P134:P138" si="57">IF(Q134=0,"-",Q134/O134)</f>
        <v>-</v>
      </c>
      <c r="Q134" s="140">
        <v>0</v>
      </c>
    </row>
    <row r="135" spans="2:17" s="122" customFormat="1" ht="14">
      <c r="B135" s="142">
        <f t="shared" si="49"/>
        <v>45478</v>
      </c>
      <c r="C135" s="139">
        <f t="shared" si="41"/>
        <v>20698</v>
      </c>
      <c r="D135" s="141">
        <f t="shared" si="38"/>
        <v>14.325600000000001</v>
      </c>
      <c r="E135" s="140">
        <f t="shared" si="42"/>
        <v>296511.26880000002</v>
      </c>
      <c r="G135" s="139">
        <v>20698</v>
      </c>
      <c r="H135" s="141">
        <f t="shared" si="39"/>
        <v>14.325600000000001</v>
      </c>
      <c r="I135" s="140">
        <v>296511.26880000002</v>
      </c>
      <c r="K135" s="139">
        <v>0</v>
      </c>
      <c r="L135" s="141" t="str">
        <f t="shared" si="56"/>
        <v>-</v>
      </c>
      <c r="M135" s="140">
        <v>0</v>
      </c>
      <c r="O135" s="139">
        <v>0</v>
      </c>
      <c r="P135" s="141" t="str">
        <f t="shared" si="57"/>
        <v>-</v>
      </c>
      <c r="Q135" s="140">
        <v>0</v>
      </c>
    </row>
    <row r="136" spans="2:17" s="122" customFormat="1" ht="14">
      <c r="B136" s="142">
        <f t="shared" si="49"/>
        <v>45481</v>
      </c>
      <c r="C136" s="139">
        <f t="shared" si="41"/>
        <v>28539</v>
      </c>
      <c r="D136" s="141">
        <f t="shared" si="38"/>
        <v>14.1412</v>
      </c>
      <c r="E136" s="140">
        <f t="shared" si="42"/>
        <v>403575.70679999999</v>
      </c>
      <c r="G136" s="139">
        <v>28539</v>
      </c>
      <c r="H136" s="141">
        <f t="shared" si="39"/>
        <v>14.1412</v>
      </c>
      <c r="I136" s="140">
        <v>403575.70679999999</v>
      </c>
      <c r="K136" s="139">
        <v>0</v>
      </c>
      <c r="L136" s="141" t="str">
        <f t="shared" si="56"/>
        <v>-</v>
      </c>
      <c r="M136" s="140">
        <v>0</v>
      </c>
      <c r="O136" s="139">
        <v>0</v>
      </c>
      <c r="P136" s="141" t="str">
        <f t="shared" si="57"/>
        <v>-</v>
      </c>
      <c r="Q136" s="140">
        <v>0</v>
      </c>
    </row>
    <row r="137" spans="2:17" s="122" customFormat="1" ht="14">
      <c r="B137" s="142">
        <f>WORKDAY(B136,1)</f>
        <v>45482</v>
      </c>
      <c r="C137" s="139">
        <f t="shared" si="41"/>
        <v>28659</v>
      </c>
      <c r="D137" s="141">
        <f t="shared" si="38"/>
        <v>14.038600000000001</v>
      </c>
      <c r="E137" s="140">
        <f t="shared" si="42"/>
        <v>402332.23740000004</v>
      </c>
      <c r="G137" s="139">
        <v>28659</v>
      </c>
      <c r="H137" s="141">
        <f t="shared" si="39"/>
        <v>14.038600000000001</v>
      </c>
      <c r="I137" s="140">
        <v>402332.23740000004</v>
      </c>
      <c r="K137" s="139">
        <v>0</v>
      </c>
      <c r="L137" s="141" t="str">
        <f t="shared" si="56"/>
        <v>-</v>
      </c>
      <c r="M137" s="140">
        <v>0</v>
      </c>
      <c r="O137" s="139">
        <v>0</v>
      </c>
      <c r="P137" s="141" t="str">
        <f t="shared" si="57"/>
        <v>-</v>
      </c>
      <c r="Q137" s="140">
        <v>0</v>
      </c>
    </row>
    <row r="138" spans="2:17" s="122" customFormat="1" ht="14">
      <c r="B138" s="142">
        <f t="shared" si="49"/>
        <v>45483</v>
      </c>
      <c r="C138" s="139">
        <f t="shared" si="41"/>
        <v>28182</v>
      </c>
      <c r="D138" s="141">
        <f t="shared" si="38"/>
        <v>14.0312</v>
      </c>
      <c r="E138" s="140">
        <f t="shared" si="42"/>
        <v>395427.27840000001</v>
      </c>
      <c r="G138" s="139">
        <v>28182</v>
      </c>
      <c r="H138" s="141">
        <v>14.0312</v>
      </c>
      <c r="I138" s="140">
        <v>395427.27840000001</v>
      </c>
      <c r="K138" s="139">
        <v>0</v>
      </c>
      <c r="L138" s="141" t="str">
        <f t="shared" si="56"/>
        <v>-</v>
      </c>
      <c r="M138" s="140">
        <v>0</v>
      </c>
      <c r="O138" s="139">
        <v>0</v>
      </c>
      <c r="P138" s="141" t="str">
        <f t="shared" si="57"/>
        <v>-</v>
      </c>
      <c r="Q138" s="140">
        <v>0</v>
      </c>
    </row>
    <row r="139" spans="2:17" s="122" customFormat="1" ht="14">
      <c r="B139" s="150" t="s">
        <v>77</v>
      </c>
      <c r="C139" s="121">
        <f>SUM(C134:C138)</f>
        <v>122197</v>
      </c>
      <c r="D139" s="137">
        <f>IF(E139=0,"-",E139/C139)</f>
        <v>14.146416169791401</v>
      </c>
      <c r="E139" s="136">
        <f>SUM(E134:E138)</f>
        <v>1728649.6166999999</v>
      </c>
      <c r="F139" s="151"/>
      <c r="G139" s="152">
        <f>SUM(G134:G138)</f>
        <v>122197</v>
      </c>
      <c r="H139" s="137">
        <f>IF(I139=0,"-",I139/G139)</f>
        <v>14.146416169791401</v>
      </c>
      <c r="I139" s="95">
        <f>SUM(I134:I138)</f>
        <v>1728649.6166999999</v>
      </c>
      <c r="J139" s="151"/>
      <c r="K139" s="152">
        <f>SUM(K134:K138)</f>
        <v>0</v>
      </c>
      <c r="L139" s="137" t="str">
        <f>IF(M139=0,"-",M139/K139)</f>
        <v>-</v>
      </c>
      <c r="M139" s="95">
        <f>SUM(M134:M138)</f>
        <v>0</v>
      </c>
      <c r="N139" s="8"/>
      <c r="O139" s="121">
        <f>SUM(O134:O138)</f>
        <v>0</v>
      </c>
      <c r="P139" s="137" t="str">
        <f>IF(Q139=0,"-",Q139/O139)</f>
        <v>-</v>
      </c>
      <c r="Q139" s="135">
        <f>SUM(Q134:Q138)</f>
        <v>0</v>
      </c>
    </row>
    <row r="140" spans="2:17" s="122" customFormat="1" ht="14">
      <c r="B140" s="142"/>
      <c r="C140" s="139"/>
      <c r="D140" s="141"/>
      <c r="E140" s="140"/>
      <c r="H140" s="141"/>
      <c r="L140" s="141"/>
    </row>
    <row r="141" spans="2:17" s="122" customFormat="1" ht="14">
      <c r="B141" s="142">
        <f>WORKDAY(B138,1)</f>
        <v>45484</v>
      </c>
      <c r="C141" s="139">
        <f t="shared" si="41"/>
        <v>25080</v>
      </c>
      <c r="D141" s="141">
        <f t="shared" si="38"/>
        <v>14.0505</v>
      </c>
      <c r="E141" s="140">
        <f t="shared" si="42"/>
        <v>352386.54</v>
      </c>
      <c r="G141" s="139">
        <v>25080</v>
      </c>
      <c r="H141" s="141">
        <f t="shared" si="39"/>
        <v>14.0505</v>
      </c>
      <c r="I141" s="140">
        <v>352386.54</v>
      </c>
      <c r="K141" s="139">
        <v>0</v>
      </c>
      <c r="L141" s="141" t="str">
        <f t="shared" ref="L141:L145" si="58">IF(M141=0,"-",M141/K141)</f>
        <v>-</v>
      </c>
      <c r="M141" s="140">
        <v>0</v>
      </c>
      <c r="O141" s="139">
        <v>0</v>
      </c>
      <c r="P141" s="141" t="str">
        <f t="shared" ref="P141:P145" si="59">IF(Q141=0,"-",Q141/O141)</f>
        <v>-</v>
      </c>
      <c r="Q141" s="140">
        <v>0</v>
      </c>
    </row>
    <row r="142" spans="2:17" s="122" customFormat="1" ht="14">
      <c r="B142" s="142">
        <f t="shared" si="49"/>
        <v>45485</v>
      </c>
      <c r="C142" s="139">
        <f t="shared" si="41"/>
        <v>18560</v>
      </c>
      <c r="D142" s="141">
        <f t="shared" si="38"/>
        <v>14.3528</v>
      </c>
      <c r="E142" s="140">
        <f t="shared" si="42"/>
        <v>266387.96799999999</v>
      </c>
      <c r="G142" s="139">
        <v>18560</v>
      </c>
      <c r="H142" s="141">
        <f t="shared" si="39"/>
        <v>14.3528</v>
      </c>
      <c r="I142" s="140">
        <v>266387.96799999999</v>
      </c>
      <c r="K142" s="139">
        <v>0</v>
      </c>
      <c r="L142" s="141" t="str">
        <f t="shared" si="58"/>
        <v>-</v>
      </c>
      <c r="M142" s="140">
        <v>0</v>
      </c>
      <c r="O142" s="139">
        <v>0</v>
      </c>
      <c r="P142" s="141" t="str">
        <f t="shared" si="59"/>
        <v>-</v>
      </c>
      <c r="Q142" s="140">
        <v>0</v>
      </c>
    </row>
    <row r="143" spans="2:17" s="122" customFormat="1" ht="14">
      <c r="B143" s="142">
        <f>WORKDAY(B142,1)</f>
        <v>45488</v>
      </c>
      <c r="C143" s="139">
        <f t="shared" si="41"/>
        <v>17763</v>
      </c>
      <c r="D143" s="141">
        <f t="shared" si="38"/>
        <v>14.288399999999999</v>
      </c>
      <c r="E143" s="140">
        <f t="shared" si="42"/>
        <v>253804.8492</v>
      </c>
      <c r="G143" s="139">
        <v>17763</v>
      </c>
      <c r="H143" s="141">
        <f t="shared" si="39"/>
        <v>14.288399999999999</v>
      </c>
      <c r="I143" s="140">
        <v>253804.8492</v>
      </c>
      <c r="K143" s="139">
        <v>0</v>
      </c>
      <c r="L143" s="141" t="str">
        <f t="shared" si="58"/>
        <v>-</v>
      </c>
      <c r="M143" s="140">
        <v>0</v>
      </c>
      <c r="O143" s="139">
        <v>0</v>
      </c>
      <c r="P143" s="141" t="str">
        <f t="shared" si="59"/>
        <v>-</v>
      </c>
      <c r="Q143" s="140">
        <v>0</v>
      </c>
    </row>
    <row r="144" spans="2:17" s="122" customFormat="1" ht="14">
      <c r="B144" s="142">
        <f t="shared" si="49"/>
        <v>45489</v>
      </c>
      <c r="C144" s="139">
        <f t="shared" si="41"/>
        <v>18687</v>
      </c>
      <c r="D144" s="141">
        <f t="shared" ref="D144:D207" si="60">IF(E144=0,"-",E144/C144)</f>
        <v>14.2841</v>
      </c>
      <c r="E144" s="140">
        <f t="shared" si="42"/>
        <v>266926.9767</v>
      </c>
      <c r="G144" s="139">
        <v>18687</v>
      </c>
      <c r="H144" s="141">
        <f t="shared" si="39"/>
        <v>14.2841</v>
      </c>
      <c r="I144" s="140">
        <v>266926.9767</v>
      </c>
      <c r="K144" s="139">
        <v>0</v>
      </c>
      <c r="L144" s="141" t="str">
        <f t="shared" si="58"/>
        <v>-</v>
      </c>
      <c r="M144" s="140">
        <v>0</v>
      </c>
      <c r="O144" s="139">
        <v>0</v>
      </c>
      <c r="P144" s="141" t="str">
        <f t="shared" si="59"/>
        <v>-</v>
      </c>
      <c r="Q144" s="140">
        <v>0</v>
      </c>
    </row>
    <row r="145" spans="2:17" s="122" customFormat="1" ht="14">
      <c r="B145" s="142">
        <f t="shared" si="49"/>
        <v>45490</v>
      </c>
      <c r="C145" s="139">
        <f t="shared" si="41"/>
        <v>17648</v>
      </c>
      <c r="D145" s="141">
        <f t="shared" si="60"/>
        <v>14.4253</v>
      </c>
      <c r="E145" s="140">
        <f t="shared" si="42"/>
        <v>254577.69440000001</v>
      </c>
      <c r="G145" s="139">
        <v>17648</v>
      </c>
      <c r="H145" s="141">
        <v>14.4253</v>
      </c>
      <c r="I145" s="140">
        <v>254577.69440000001</v>
      </c>
      <c r="K145" s="139">
        <v>0</v>
      </c>
      <c r="L145" s="141" t="str">
        <f t="shared" si="58"/>
        <v>-</v>
      </c>
      <c r="M145" s="140">
        <v>0</v>
      </c>
      <c r="O145" s="139">
        <v>0</v>
      </c>
      <c r="P145" s="141" t="str">
        <f t="shared" si="59"/>
        <v>-</v>
      </c>
      <c r="Q145" s="140">
        <v>0</v>
      </c>
    </row>
    <row r="146" spans="2:17" s="122" customFormat="1" ht="14">
      <c r="B146" s="150" t="s">
        <v>83</v>
      </c>
      <c r="C146" s="121">
        <f>SUM(C141:C145)</f>
        <v>97738</v>
      </c>
      <c r="D146" s="137">
        <f>IF(E146=0,"-",E146/C146)</f>
        <v>14.263480205242587</v>
      </c>
      <c r="E146" s="136">
        <f>SUM(E141:E145)</f>
        <v>1394084.0282999999</v>
      </c>
      <c r="F146" s="151"/>
      <c r="G146" s="152">
        <f>SUM(G141:G145)</f>
        <v>97738</v>
      </c>
      <c r="H146" s="137">
        <f>IF(I146=0,"-",I146/G146)</f>
        <v>14.263480205242587</v>
      </c>
      <c r="I146" s="95">
        <f>SUM(I141:I145)</f>
        <v>1394084.0282999999</v>
      </c>
      <c r="J146" s="151"/>
      <c r="K146" s="152">
        <f>SUM(K141:K145)</f>
        <v>0</v>
      </c>
      <c r="L146" s="137" t="str">
        <f>IF(M146=0,"-",M146/K146)</f>
        <v>-</v>
      </c>
      <c r="M146" s="95">
        <f>SUM(M141:M145)</f>
        <v>0</v>
      </c>
      <c r="N146" s="8"/>
      <c r="O146" s="121">
        <f>SUM(O141:O145)</f>
        <v>0</v>
      </c>
      <c r="P146" s="137" t="str">
        <f>IF(Q146=0,"-",Q146/O146)</f>
        <v>-</v>
      </c>
      <c r="Q146" s="135">
        <f>SUM(Q141:Q145)</f>
        <v>0</v>
      </c>
    </row>
    <row r="147" spans="2:17" s="122" customFormat="1" ht="14">
      <c r="B147" s="142"/>
      <c r="C147" s="139"/>
      <c r="D147" s="141"/>
      <c r="E147" s="140"/>
      <c r="H147" s="141"/>
      <c r="L147" s="141"/>
    </row>
    <row r="148" spans="2:17" s="122" customFormat="1" ht="14">
      <c r="B148" s="142">
        <f>WORKDAY(B145,1)</f>
        <v>45491</v>
      </c>
      <c r="C148" s="139">
        <f t="shared" si="41"/>
        <v>7722</v>
      </c>
      <c r="D148" s="141">
        <f t="shared" si="60"/>
        <v>14.5982</v>
      </c>
      <c r="E148" s="140">
        <f t="shared" si="42"/>
        <v>112727.30040000001</v>
      </c>
      <c r="G148" s="139">
        <v>7722</v>
      </c>
      <c r="H148" s="141">
        <v>14.5982</v>
      </c>
      <c r="I148" s="140">
        <v>112727.30040000001</v>
      </c>
      <c r="K148" s="139">
        <v>0</v>
      </c>
      <c r="L148" s="141" t="str">
        <f t="shared" ref="L148:L152" si="61">IF(M148=0,"-",M148/K148)</f>
        <v>-</v>
      </c>
      <c r="M148" s="140">
        <v>0</v>
      </c>
      <c r="O148" s="139">
        <v>0</v>
      </c>
      <c r="P148" s="141" t="str">
        <f t="shared" ref="P148:P152" si="62">IF(Q148=0,"-",Q148/O148)</f>
        <v>-</v>
      </c>
      <c r="Q148" s="140">
        <v>0</v>
      </c>
    </row>
    <row r="149" spans="2:17" s="122" customFormat="1" ht="14">
      <c r="B149" s="142">
        <f>WORKDAY(B148,1)</f>
        <v>45492</v>
      </c>
      <c r="C149" s="139">
        <f t="shared" si="41"/>
        <v>19700</v>
      </c>
      <c r="D149" s="141">
        <f t="shared" si="60"/>
        <v>14.6798</v>
      </c>
      <c r="E149" s="140">
        <f t="shared" si="42"/>
        <v>289192.06</v>
      </c>
      <c r="G149" s="139">
        <v>19700</v>
      </c>
      <c r="H149" s="141">
        <v>14.6798</v>
      </c>
      <c r="I149" s="140">
        <v>289192.06</v>
      </c>
      <c r="K149" s="139">
        <v>0</v>
      </c>
      <c r="L149" s="141" t="str">
        <f t="shared" si="61"/>
        <v>-</v>
      </c>
      <c r="M149" s="140">
        <v>0</v>
      </c>
      <c r="O149" s="139">
        <v>0</v>
      </c>
      <c r="P149" s="141" t="str">
        <f t="shared" si="62"/>
        <v>-</v>
      </c>
      <c r="Q149" s="140">
        <v>0</v>
      </c>
    </row>
    <row r="150" spans="2:17" s="122" customFormat="1" ht="14">
      <c r="B150" s="142">
        <f t="shared" si="49"/>
        <v>45495</v>
      </c>
      <c r="C150" s="139">
        <f t="shared" si="41"/>
        <v>18700</v>
      </c>
      <c r="D150" s="141">
        <f t="shared" si="60"/>
        <v>14.714199999999998</v>
      </c>
      <c r="E150" s="140">
        <f t="shared" si="42"/>
        <v>275155.53999999998</v>
      </c>
      <c r="G150" s="139">
        <v>18700</v>
      </c>
      <c r="H150" s="141">
        <v>14.7142</v>
      </c>
      <c r="I150" s="140">
        <v>275155.53999999998</v>
      </c>
      <c r="K150" s="139">
        <v>0</v>
      </c>
      <c r="L150" s="141" t="str">
        <f t="shared" si="61"/>
        <v>-</v>
      </c>
      <c r="M150" s="140">
        <v>0</v>
      </c>
      <c r="O150" s="139">
        <v>0</v>
      </c>
      <c r="P150" s="141" t="str">
        <f t="shared" si="62"/>
        <v>-</v>
      </c>
      <c r="Q150" s="140">
        <v>0</v>
      </c>
    </row>
    <row r="151" spans="2:17" s="122" customFormat="1" ht="14">
      <c r="B151" s="142">
        <f t="shared" si="49"/>
        <v>45496</v>
      </c>
      <c r="C151" s="139">
        <f t="shared" ref="C151:C214" si="63">G151+K151</f>
        <v>9390</v>
      </c>
      <c r="D151" s="141">
        <f t="shared" si="60"/>
        <v>14.619300000000001</v>
      </c>
      <c r="E151" s="140">
        <f t="shared" ref="E151:E214" si="64">I151+M151</f>
        <v>137275.22700000001</v>
      </c>
      <c r="G151" s="139">
        <v>9390</v>
      </c>
      <c r="H151" s="141">
        <v>14.619300000000001</v>
      </c>
      <c r="I151" s="140">
        <v>137275.22700000001</v>
      </c>
      <c r="K151" s="139">
        <v>0</v>
      </c>
      <c r="L151" s="141" t="str">
        <f t="shared" si="61"/>
        <v>-</v>
      </c>
      <c r="M151" s="140">
        <v>0</v>
      </c>
      <c r="O151" s="139">
        <v>0</v>
      </c>
      <c r="P151" s="141" t="str">
        <f t="shared" si="62"/>
        <v>-</v>
      </c>
      <c r="Q151" s="140">
        <v>0</v>
      </c>
    </row>
    <row r="152" spans="2:17" s="122" customFormat="1" ht="14">
      <c r="B152" s="142">
        <f t="shared" si="49"/>
        <v>45497</v>
      </c>
      <c r="C152" s="139">
        <f t="shared" si="63"/>
        <v>18591</v>
      </c>
      <c r="D152" s="141">
        <f t="shared" si="60"/>
        <v>14.545099999999998</v>
      </c>
      <c r="E152" s="140">
        <f t="shared" si="64"/>
        <v>270407.95409999997</v>
      </c>
      <c r="G152" s="139">
        <v>18591</v>
      </c>
      <c r="H152" s="141">
        <v>14.5451</v>
      </c>
      <c r="I152" s="140">
        <v>270407.95409999997</v>
      </c>
      <c r="K152" s="139">
        <v>0</v>
      </c>
      <c r="L152" s="141" t="str">
        <f t="shared" si="61"/>
        <v>-</v>
      </c>
      <c r="M152" s="140">
        <v>0</v>
      </c>
      <c r="O152" s="139">
        <v>0</v>
      </c>
      <c r="P152" s="141" t="str">
        <f t="shared" si="62"/>
        <v>-</v>
      </c>
      <c r="Q152" s="140">
        <v>0</v>
      </c>
    </row>
    <row r="153" spans="2:17" s="122" customFormat="1" ht="14">
      <c r="B153" s="150" t="s">
        <v>84</v>
      </c>
      <c r="C153" s="121">
        <f>SUM(C148:C152)</f>
        <v>74103</v>
      </c>
      <c r="D153" s="137">
        <f>IF(E153=0,"-",E153/C153)</f>
        <v>14.638517759065083</v>
      </c>
      <c r="E153" s="136">
        <f>SUM(E148:E152)</f>
        <v>1084758.0814999999</v>
      </c>
      <c r="F153" s="151"/>
      <c r="G153" s="152">
        <f>SUM(G148:G152)</f>
        <v>74103</v>
      </c>
      <c r="H153" s="137">
        <f>IF(I153=0,"-",I153/G153)</f>
        <v>14.638517759065083</v>
      </c>
      <c r="I153" s="95">
        <f>SUM(I148:I152)</f>
        <v>1084758.0814999999</v>
      </c>
      <c r="J153" s="151"/>
      <c r="K153" s="152">
        <f>SUM(K148:K152)</f>
        <v>0</v>
      </c>
      <c r="L153" s="137" t="str">
        <f>IF(M153=0,"-",M153/K153)</f>
        <v>-</v>
      </c>
      <c r="M153" s="95">
        <f>SUM(M148:M152)</f>
        <v>0</v>
      </c>
      <c r="N153" s="8"/>
      <c r="O153" s="121">
        <f>SUM(O148:O152)</f>
        <v>0</v>
      </c>
      <c r="P153" s="137" t="str">
        <f>IF(Q153=0,"-",Q153/O153)</f>
        <v>-</v>
      </c>
      <c r="Q153" s="135">
        <f>SUM(Q148:Q152)</f>
        <v>0</v>
      </c>
    </row>
    <row r="154" spans="2:17" s="122" customFormat="1" ht="14">
      <c r="B154" s="142"/>
      <c r="C154" s="139"/>
      <c r="D154" s="141"/>
      <c r="E154" s="140"/>
      <c r="H154" s="141"/>
      <c r="L154" s="141"/>
    </row>
    <row r="155" spans="2:17" s="122" customFormat="1" ht="14">
      <c r="B155" s="142">
        <f>WORKDAY(B152,1)</f>
        <v>45498</v>
      </c>
      <c r="C155" s="139">
        <f t="shared" si="63"/>
        <v>10813</v>
      </c>
      <c r="D155" s="141">
        <f t="shared" si="60"/>
        <v>14.494199999999999</v>
      </c>
      <c r="E155" s="140">
        <f t="shared" si="64"/>
        <v>156725.78459999998</v>
      </c>
      <c r="G155" s="139">
        <v>10813</v>
      </c>
      <c r="H155" s="141">
        <v>14.494199999999999</v>
      </c>
      <c r="I155" s="140">
        <v>156725.78459999998</v>
      </c>
      <c r="K155" s="139">
        <v>0</v>
      </c>
      <c r="L155" s="141" t="str">
        <f t="shared" ref="L155:L159" si="65">IF(M155=0,"-",M155/K155)</f>
        <v>-</v>
      </c>
      <c r="M155" s="140">
        <v>0</v>
      </c>
      <c r="O155" s="139">
        <v>0</v>
      </c>
      <c r="P155" s="141" t="str">
        <f t="shared" ref="P155:P159" si="66">IF(Q155=0,"-",Q155/O155)</f>
        <v>-</v>
      </c>
      <c r="Q155" s="140">
        <v>0</v>
      </c>
    </row>
    <row r="156" spans="2:17" s="122" customFormat="1" ht="14">
      <c r="B156" s="142">
        <f t="shared" si="49"/>
        <v>45499</v>
      </c>
      <c r="C156" s="139">
        <f t="shared" si="63"/>
        <v>19000</v>
      </c>
      <c r="D156" s="141">
        <f t="shared" si="60"/>
        <v>14.713100000000001</v>
      </c>
      <c r="E156" s="140">
        <f t="shared" si="64"/>
        <v>279548.90000000002</v>
      </c>
      <c r="G156" s="139">
        <v>19000</v>
      </c>
      <c r="H156" s="141">
        <v>14.713100000000001</v>
      </c>
      <c r="I156" s="140">
        <v>279548.90000000002</v>
      </c>
      <c r="K156" s="139">
        <v>0</v>
      </c>
      <c r="L156" s="141" t="str">
        <f t="shared" si="65"/>
        <v>-</v>
      </c>
      <c r="M156" s="140">
        <v>0</v>
      </c>
      <c r="O156" s="139">
        <v>0</v>
      </c>
      <c r="P156" s="141" t="str">
        <f t="shared" si="66"/>
        <v>-</v>
      </c>
      <c r="Q156" s="140">
        <v>0</v>
      </c>
    </row>
    <row r="157" spans="2:17" s="122" customFormat="1" ht="14">
      <c r="B157" s="142">
        <f t="shared" si="49"/>
        <v>45502</v>
      </c>
      <c r="C157" s="139">
        <f t="shared" si="63"/>
        <v>19000</v>
      </c>
      <c r="D157" s="141">
        <f t="shared" si="60"/>
        <v>14.7018</v>
      </c>
      <c r="E157" s="140">
        <f t="shared" si="64"/>
        <v>279334.2</v>
      </c>
      <c r="G157" s="139">
        <v>19000</v>
      </c>
      <c r="H157" s="141">
        <v>14.7018</v>
      </c>
      <c r="I157" s="140">
        <v>279334.2</v>
      </c>
      <c r="K157" s="139">
        <v>0</v>
      </c>
      <c r="L157" s="141" t="str">
        <f t="shared" si="65"/>
        <v>-</v>
      </c>
      <c r="M157" s="140">
        <v>0</v>
      </c>
      <c r="O157" s="139">
        <v>0</v>
      </c>
      <c r="P157" s="141" t="str">
        <f t="shared" si="66"/>
        <v>-</v>
      </c>
      <c r="Q157" s="140">
        <v>0</v>
      </c>
    </row>
    <row r="158" spans="2:17" s="122" customFormat="1" ht="14">
      <c r="B158" s="142">
        <f t="shared" si="49"/>
        <v>45503</v>
      </c>
      <c r="C158" s="139">
        <f t="shared" si="63"/>
        <v>9000</v>
      </c>
      <c r="D158" s="141">
        <f t="shared" si="60"/>
        <v>14.759499999999999</v>
      </c>
      <c r="E158" s="140">
        <f t="shared" si="64"/>
        <v>132835.5</v>
      </c>
      <c r="G158" s="139">
        <v>9000</v>
      </c>
      <c r="H158" s="141">
        <v>14.759499999999999</v>
      </c>
      <c r="I158" s="140">
        <v>132835.5</v>
      </c>
      <c r="K158" s="139">
        <v>0</v>
      </c>
      <c r="L158" s="141" t="str">
        <f t="shared" si="65"/>
        <v>-</v>
      </c>
      <c r="M158" s="140">
        <v>0</v>
      </c>
      <c r="O158" s="139">
        <v>0</v>
      </c>
      <c r="P158" s="141" t="str">
        <f t="shared" si="66"/>
        <v>-</v>
      </c>
      <c r="Q158" s="140">
        <v>0</v>
      </c>
    </row>
    <row r="159" spans="2:17" s="122" customFormat="1" ht="14">
      <c r="B159" s="142">
        <f t="shared" si="49"/>
        <v>45504</v>
      </c>
      <c r="C159" s="139">
        <f t="shared" si="63"/>
        <v>14220</v>
      </c>
      <c r="D159" s="141">
        <f t="shared" si="60"/>
        <v>14.979799999999999</v>
      </c>
      <c r="E159" s="140">
        <f t="shared" si="64"/>
        <v>213012.75599999999</v>
      </c>
      <c r="G159" s="139">
        <v>14220</v>
      </c>
      <c r="H159" s="141">
        <v>14.979799999999999</v>
      </c>
      <c r="I159" s="140">
        <v>213012.75599999999</v>
      </c>
      <c r="K159" s="139">
        <v>0</v>
      </c>
      <c r="L159" s="141" t="str">
        <f t="shared" si="65"/>
        <v>-</v>
      </c>
      <c r="M159" s="140">
        <v>0</v>
      </c>
      <c r="O159" s="139">
        <v>0</v>
      </c>
      <c r="P159" s="141" t="str">
        <f t="shared" si="66"/>
        <v>-</v>
      </c>
      <c r="Q159" s="140">
        <v>0</v>
      </c>
    </row>
    <row r="160" spans="2:17" s="122" customFormat="1" ht="14">
      <c r="B160" s="150" t="s">
        <v>115</v>
      </c>
      <c r="C160" s="121">
        <f>SUM(C155:C159)</f>
        <v>72033</v>
      </c>
      <c r="D160" s="137">
        <f>IF(E160=0,"-",E160/C160)</f>
        <v>14.735706420668306</v>
      </c>
      <c r="E160" s="136">
        <f>SUM(E155:E159)</f>
        <v>1061457.1406</v>
      </c>
      <c r="F160" s="151"/>
      <c r="G160" s="152">
        <f>SUM(G155:G159)</f>
        <v>72033</v>
      </c>
      <c r="H160" s="137">
        <f>IF(I160=0,"-",I160/G160)</f>
        <v>14.735706420668306</v>
      </c>
      <c r="I160" s="95">
        <f>SUM(I155:I159)</f>
        <v>1061457.1406</v>
      </c>
      <c r="J160" s="151"/>
      <c r="K160" s="152">
        <f>SUM(K155:K159)</f>
        <v>0</v>
      </c>
      <c r="L160" s="137" t="str">
        <f>IF(M160=0,"-",M160/K160)</f>
        <v>-</v>
      </c>
      <c r="M160" s="95">
        <f>SUM(M155:M159)</f>
        <v>0</v>
      </c>
      <c r="N160" s="8"/>
      <c r="O160" s="121">
        <f>SUM(O155:O159)</f>
        <v>0</v>
      </c>
      <c r="P160" s="137" t="str">
        <f>IF(Q160=0,"-",Q160/O160)</f>
        <v>-</v>
      </c>
      <c r="Q160" s="135">
        <f>SUM(Q155:Q159)</f>
        <v>0</v>
      </c>
    </row>
    <row r="161" spans="2:17" s="122" customFormat="1" ht="14">
      <c r="B161" s="142"/>
      <c r="C161" s="139"/>
      <c r="D161" s="141"/>
      <c r="E161" s="140"/>
      <c r="H161" s="141"/>
      <c r="L161" s="141"/>
    </row>
    <row r="162" spans="2:17" s="122" customFormat="1" ht="14">
      <c r="B162" s="142">
        <f>WORKDAY(B159,1)</f>
        <v>45505</v>
      </c>
      <c r="C162" s="139">
        <f t="shared" si="63"/>
        <v>23000</v>
      </c>
      <c r="D162" s="141">
        <f t="shared" si="60"/>
        <v>14.843699999999998</v>
      </c>
      <c r="E162" s="140">
        <f t="shared" si="64"/>
        <v>341405.1</v>
      </c>
      <c r="G162" s="139">
        <v>23000</v>
      </c>
      <c r="H162" s="141">
        <v>14.8437</v>
      </c>
      <c r="I162" s="140">
        <v>341405.1</v>
      </c>
      <c r="K162" s="139">
        <v>0</v>
      </c>
      <c r="L162" s="141" t="str">
        <f t="shared" ref="L162:L166" si="67">IF(M162=0,"-",M162/K162)</f>
        <v>-</v>
      </c>
      <c r="M162" s="140">
        <v>0</v>
      </c>
      <c r="O162" s="139">
        <v>0</v>
      </c>
      <c r="P162" s="141" t="str">
        <f t="shared" ref="P162:P166" si="68">IF(Q162=0,"-",Q162/O162)</f>
        <v>-</v>
      </c>
      <c r="Q162" s="140">
        <v>0</v>
      </c>
    </row>
    <row r="163" spans="2:17" s="122" customFormat="1" ht="14">
      <c r="B163" s="142">
        <f t="shared" si="49"/>
        <v>45506</v>
      </c>
      <c r="C163" s="139">
        <f t="shared" si="63"/>
        <v>20700</v>
      </c>
      <c r="D163" s="141">
        <f t="shared" si="60"/>
        <v>14.5373</v>
      </c>
      <c r="E163" s="140">
        <f t="shared" si="64"/>
        <v>300922.11</v>
      </c>
      <c r="G163" s="139">
        <v>20700</v>
      </c>
      <c r="H163" s="141">
        <v>14.5373</v>
      </c>
      <c r="I163" s="140">
        <v>300922.11</v>
      </c>
      <c r="K163" s="139">
        <v>0</v>
      </c>
      <c r="L163" s="141" t="str">
        <f t="shared" si="67"/>
        <v>-</v>
      </c>
      <c r="M163" s="140">
        <v>0</v>
      </c>
      <c r="O163" s="139">
        <v>0</v>
      </c>
      <c r="P163" s="141" t="str">
        <f t="shared" si="68"/>
        <v>-</v>
      </c>
      <c r="Q163" s="140">
        <v>0</v>
      </c>
    </row>
    <row r="164" spans="2:17" s="122" customFormat="1" ht="14">
      <c r="B164" s="142">
        <f t="shared" si="49"/>
        <v>45509</v>
      </c>
      <c r="C164" s="139">
        <f t="shared" si="63"/>
        <v>29244</v>
      </c>
      <c r="D164" s="141">
        <f t="shared" si="60"/>
        <v>13.8657</v>
      </c>
      <c r="E164" s="140">
        <f t="shared" si="64"/>
        <v>405488.53080000001</v>
      </c>
      <c r="G164" s="139">
        <v>29244</v>
      </c>
      <c r="H164" s="141">
        <v>13.8657</v>
      </c>
      <c r="I164" s="140">
        <v>405488.53080000001</v>
      </c>
      <c r="K164" s="139">
        <v>0</v>
      </c>
      <c r="L164" s="141" t="str">
        <f t="shared" si="67"/>
        <v>-</v>
      </c>
      <c r="M164" s="140">
        <v>0</v>
      </c>
      <c r="O164" s="139">
        <v>0</v>
      </c>
      <c r="P164" s="141" t="str">
        <f t="shared" si="68"/>
        <v>-</v>
      </c>
      <c r="Q164" s="140">
        <v>0</v>
      </c>
    </row>
    <row r="165" spans="2:17" s="122" customFormat="1" ht="14">
      <c r="B165" s="142">
        <f t="shared" si="49"/>
        <v>45510</v>
      </c>
      <c r="C165" s="139">
        <f t="shared" si="63"/>
        <v>26109</v>
      </c>
      <c r="D165" s="141">
        <f t="shared" si="60"/>
        <v>13.889200000000001</v>
      </c>
      <c r="E165" s="140">
        <f t="shared" si="64"/>
        <v>362633.12280000001</v>
      </c>
      <c r="G165" s="139">
        <v>26109</v>
      </c>
      <c r="H165" s="141">
        <v>13.889200000000001</v>
      </c>
      <c r="I165" s="140">
        <v>362633.12280000001</v>
      </c>
      <c r="K165" s="139">
        <v>0</v>
      </c>
      <c r="L165" s="141" t="str">
        <f t="shared" si="67"/>
        <v>-</v>
      </c>
      <c r="M165" s="140">
        <v>0</v>
      </c>
      <c r="O165" s="139">
        <v>0</v>
      </c>
      <c r="P165" s="141" t="str">
        <f t="shared" si="68"/>
        <v>-</v>
      </c>
      <c r="Q165" s="140">
        <v>0</v>
      </c>
    </row>
    <row r="166" spans="2:17" s="122" customFormat="1" ht="14">
      <c r="B166" s="142">
        <f>WORKDAY(B165,1)</f>
        <v>45511</v>
      </c>
      <c r="C166" s="139">
        <f t="shared" si="63"/>
        <v>19014</v>
      </c>
      <c r="D166" s="141">
        <f t="shared" si="60"/>
        <v>14.123599999999998</v>
      </c>
      <c r="E166" s="140">
        <f t="shared" si="64"/>
        <v>268546.13039999997</v>
      </c>
      <c r="G166" s="139">
        <v>19014</v>
      </c>
      <c r="H166" s="141">
        <v>14.1236</v>
      </c>
      <c r="I166" s="140">
        <v>268546.13039999997</v>
      </c>
      <c r="K166" s="139">
        <v>0</v>
      </c>
      <c r="L166" s="141" t="str">
        <f t="shared" si="67"/>
        <v>-</v>
      </c>
      <c r="M166" s="140">
        <v>0</v>
      </c>
      <c r="O166" s="139">
        <v>0</v>
      </c>
      <c r="P166" s="141" t="str">
        <f t="shared" si="68"/>
        <v>-</v>
      </c>
      <c r="Q166" s="140">
        <v>0</v>
      </c>
    </row>
    <row r="167" spans="2:17" s="122" customFormat="1" ht="14">
      <c r="B167" s="150" t="s">
        <v>125</v>
      </c>
      <c r="C167" s="121">
        <f>SUM(C162:C166)</f>
        <v>118067</v>
      </c>
      <c r="D167" s="137">
        <f>IF(E167=0,"-",E167/C167)</f>
        <v>14.220696672228479</v>
      </c>
      <c r="E167" s="136">
        <f>SUM(E162:E166)</f>
        <v>1678994.9939999999</v>
      </c>
      <c r="F167" s="151"/>
      <c r="G167" s="152">
        <f>SUM(G162:G166)</f>
        <v>118067</v>
      </c>
      <c r="H167" s="137">
        <f>IF(I167=0,"-",I167/G167)</f>
        <v>14.220696672228479</v>
      </c>
      <c r="I167" s="95">
        <f>SUM(I162:I166)</f>
        <v>1678994.9939999999</v>
      </c>
      <c r="J167" s="151"/>
      <c r="K167" s="152">
        <f>SUM(K162:K166)</f>
        <v>0</v>
      </c>
      <c r="L167" s="137" t="str">
        <f>IF(M167=0,"-",M167/K167)</f>
        <v>-</v>
      </c>
      <c r="M167" s="95">
        <f>SUM(M162:M166)</f>
        <v>0</v>
      </c>
      <c r="N167" s="8"/>
      <c r="O167" s="121">
        <f>SUM(O162:O166)</f>
        <v>0</v>
      </c>
      <c r="P167" s="137" t="str">
        <f>IF(Q167=0,"-",Q167/O167)</f>
        <v>-</v>
      </c>
      <c r="Q167" s="135">
        <f>SUM(Q162:Q166)</f>
        <v>0</v>
      </c>
    </row>
    <row r="168" spans="2:17" s="122" customFormat="1" ht="14">
      <c r="B168" s="142"/>
      <c r="C168" s="139"/>
      <c r="D168" s="141"/>
      <c r="E168" s="140"/>
      <c r="H168" s="141"/>
      <c r="L168" s="141"/>
    </row>
    <row r="169" spans="2:17" s="122" customFormat="1" ht="14">
      <c r="B169" s="142">
        <f>WORKDAY(B166,1)</f>
        <v>45512</v>
      </c>
      <c r="C169" s="139">
        <f t="shared" si="63"/>
        <v>0</v>
      </c>
      <c r="D169" s="141" t="str">
        <f t="shared" si="60"/>
        <v>-</v>
      </c>
      <c r="E169" s="140">
        <f t="shared" si="64"/>
        <v>0</v>
      </c>
      <c r="G169" s="139">
        <v>0</v>
      </c>
      <c r="H169" s="141">
        <v>0</v>
      </c>
      <c r="I169" s="140">
        <v>0</v>
      </c>
      <c r="K169" s="139">
        <v>0</v>
      </c>
      <c r="L169" s="141" t="str">
        <f t="shared" ref="L169:L173" si="69">IF(M169=0,"-",M169/K169)</f>
        <v>-</v>
      </c>
      <c r="M169" s="140">
        <v>0</v>
      </c>
      <c r="O169" s="139">
        <v>0</v>
      </c>
      <c r="P169" s="141" t="str">
        <f t="shared" ref="P169:P173" si="70">IF(Q169=0,"-",Q169/O169)</f>
        <v>-</v>
      </c>
      <c r="Q169" s="140">
        <v>0</v>
      </c>
    </row>
    <row r="170" spans="2:17" s="122" customFormat="1" ht="14">
      <c r="B170" s="142">
        <f t="shared" si="49"/>
        <v>45513</v>
      </c>
      <c r="C170" s="139">
        <f t="shared" si="63"/>
        <v>7255</v>
      </c>
      <c r="D170" s="141">
        <f t="shared" si="60"/>
        <v>15.991</v>
      </c>
      <c r="E170" s="140">
        <f t="shared" si="64"/>
        <v>116014.705</v>
      </c>
      <c r="G170" s="139">
        <v>7255</v>
      </c>
      <c r="H170" s="141">
        <v>15.991</v>
      </c>
      <c r="I170" s="140">
        <v>116014.705</v>
      </c>
      <c r="K170" s="139">
        <v>0</v>
      </c>
      <c r="L170" s="141" t="str">
        <f t="shared" si="69"/>
        <v>-</v>
      </c>
      <c r="M170" s="140">
        <v>0</v>
      </c>
      <c r="O170" s="139">
        <v>0</v>
      </c>
      <c r="P170" s="141" t="str">
        <f t="shared" si="70"/>
        <v>-</v>
      </c>
      <c r="Q170" s="140">
        <v>0</v>
      </c>
    </row>
    <row r="171" spans="2:17" s="122" customFormat="1" ht="14">
      <c r="B171" s="142">
        <f t="shared" si="49"/>
        <v>45516</v>
      </c>
      <c r="C171" s="139">
        <f t="shared" si="63"/>
        <v>12611</v>
      </c>
      <c r="D171" s="141">
        <f t="shared" si="60"/>
        <v>16.353899999999999</v>
      </c>
      <c r="E171" s="140">
        <f t="shared" si="64"/>
        <v>206239.03289999999</v>
      </c>
      <c r="G171" s="139">
        <v>12611</v>
      </c>
      <c r="H171" s="141">
        <v>16.353899999999999</v>
      </c>
      <c r="I171" s="140">
        <v>206239.03289999999</v>
      </c>
      <c r="K171" s="139">
        <v>0</v>
      </c>
      <c r="L171" s="141" t="str">
        <f t="shared" si="69"/>
        <v>-</v>
      </c>
      <c r="M171" s="140">
        <v>0</v>
      </c>
      <c r="O171" s="139">
        <v>0</v>
      </c>
      <c r="P171" s="141" t="str">
        <f t="shared" si="70"/>
        <v>-</v>
      </c>
      <c r="Q171" s="140">
        <v>0</v>
      </c>
    </row>
    <row r="172" spans="2:17" s="122" customFormat="1" ht="14">
      <c r="B172" s="142">
        <f>WORKDAY(B171,1)</f>
        <v>45517</v>
      </c>
      <c r="C172" s="139">
        <f t="shared" si="63"/>
        <v>17963</v>
      </c>
      <c r="D172" s="141">
        <f t="shared" si="60"/>
        <v>16.3995</v>
      </c>
      <c r="E172" s="140">
        <f t="shared" si="64"/>
        <v>294584.21850000002</v>
      </c>
      <c r="G172" s="139">
        <v>17963</v>
      </c>
      <c r="H172" s="141">
        <v>16.3995</v>
      </c>
      <c r="I172" s="140">
        <v>294584.21850000002</v>
      </c>
      <c r="K172" s="139">
        <v>0</v>
      </c>
      <c r="L172" s="141" t="str">
        <f t="shared" si="69"/>
        <v>-</v>
      </c>
      <c r="M172" s="140">
        <v>0</v>
      </c>
      <c r="O172" s="139">
        <v>0</v>
      </c>
      <c r="P172" s="141" t="str">
        <f t="shared" si="70"/>
        <v>-</v>
      </c>
      <c r="Q172" s="140">
        <v>0</v>
      </c>
    </row>
    <row r="173" spans="2:17" s="122" customFormat="1" ht="14">
      <c r="B173" s="142">
        <f t="shared" si="49"/>
        <v>45518</v>
      </c>
      <c r="C173" s="139">
        <f t="shared" si="63"/>
        <v>12278</v>
      </c>
      <c r="D173" s="141">
        <f t="shared" si="60"/>
        <v>16.572270728131613</v>
      </c>
      <c r="E173" s="140">
        <f t="shared" si="64"/>
        <v>203474.33999999997</v>
      </c>
      <c r="G173" s="139">
        <f>'14-Aug-24'!C15</f>
        <v>12278</v>
      </c>
      <c r="H173" s="141">
        <f t="shared" ref="H173:H211" si="71">IF(I173=0,"-",I173/G173)</f>
        <v>16.572270728131613</v>
      </c>
      <c r="I173" s="140">
        <f>'14-Aug-24'!E15</f>
        <v>203474.33999999997</v>
      </c>
      <c r="K173" s="139">
        <v>0</v>
      </c>
      <c r="L173" s="141" t="str">
        <f t="shared" si="69"/>
        <v>-</v>
      </c>
      <c r="M173" s="140">
        <v>0</v>
      </c>
      <c r="O173" s="139">
        <v>0</v>
      </c>
      <c r="P173" s="141" t="str">
        <f t="shared" si="70"/>
        <v>-</v>
      </c>
      <c r="Q173" s="140">
        <v>0</v>
      </c>
    </row>
    <row r="174" spans="2:17" s="122" customFormat="1" ht="14">
      <c r="B174" s="150" t="s">
        <v>198</v>
      </c>
      <c r="C174" s="121">
        <f>SUM(C169:C173)</f>
        <v>50107</v>
      </c>
      <c r="D174" s="137">
        <f>IF(E174=0,"-",E174/C174)</f>
        <v>16.371211535314426</v>
      </c>
      <c r="E174" s="136">
        <f>SUM(E169:E173)</f>
        <v>820312.29639999999</v>
      </c>
      <c r="F174" s="151"/>
      <c r="G174" s="152">
        <f>SUM(G169:G173)</f>
        <v>50107</v>
      </c>
      <c r="H174" s="137">
        <f>IF(I174=0,"-",I174/G174)</f>
        <v>16.371211535314426</v>
      </c>
      <c r="I174" s="95">
        <f>SUM(I169:I173)</f>
        <v>820312.29639999999</v>
      </c>
      <c r="J174" s="151"/>
      <c r="K174" s="152">
        <f>SUM(K169:K173)</f>
        <v>0</v>
      </c>
      <c r="L174" s="137" t="str">
        <f>IF(M174=0,"-",M174/K174)</f>
        <v>-</v>
      </c>
      <c r="M174" s="95">
        <f>SUM(M169:M173)</f>
        <v>0</v>
      </c>
      <c r="N174" s="8"/>
      <c r="O174" s="121">
        <f>SUM(O169:O173)</f>
        <v>0</v>
      </c>
      <c r="P174" s="137" t="str">
        <f>IF(Q174=0,"-",Q174/O174)</f>
        <v>-</v>
      </c>
      <c r="Q174" s="135">
        <f>SUM(Q169:Q173)</f>
        <v>0</v>
      </c>
    </row>
    <row r="175" spans="2:17" s="122" customFormat="1" ht="14">
      <c r="B175" s="142"/>
      <c r="C175" s="139"/>
      <c r="D175" s="141"/>
      <c r="E175" s="140"/>
      <c r="H175" s="141"/>
      <c r="L175" s="141"/>
    </row>
    <row r="176" spans="2:17" s="122" customFormat="1" ht="14">
      <c r="B176" s="142">
        <f>WORKDAY(B173,1)</f>
        <v>45519</v>
      </c>
      <c r="C176" s="139">
        <f t="shared" si="63"/>
        <v>12858</v>
      </c>
      <c r="D176" s="141">
        <f t="shared" si="60"/>
        <v>16.725300000000001</v>
      </c>
      <c r="E176" s="140">
        <f t="shared" si="64"/>
        <v>215053.9074</v>
      </c>
      <c r="G176" s="139">
        <v>12858</v>
      </c>
      <c r="H176" s="141">
        <v>16.725300000000001</v>
      </c>
      <c r="I176" s="140">
        <v>215053.9074</v>
      </c>
      <c r="K176" s="139">
        <v>0</v>
      </c>
      <c r="L176" s="141" t="str">
        <f t="shared" ref="L176:L180" si="72">IF(M176=0,"-",M176/K176)</f>
        <v>-</v>
      </c>
      <c r="M176" s="140">
        <v>0</v>
      </c>
      <c r="O176" s="139">
        <v>0</v>
      </c>
      <c r="P176" s="141" t="str">
        <f t="shared" ref="P176:P180" si="73">IF(Q176=0,"-",Q176/O176)</f>
        <v>-</v>
      </c>
      <c r="Q176" s="140">
        <v>0</v>
      </c>
    </row>
    <row r="177" spans="2:17" s="122" customFormat="1" ht="14">
      <c r="B177" s="142">
        <f t="shared" si="49"/>
        <v>45520</v>
      </c>
      <c r="C177" s="139">
        <f t="shared" si="63"/>
        <v>21105</v>
      </c>
      <c r="D177" s="141">
        <f t="shared" si="60"/>
        <v>16.6432</v>
      </c>
      <c r="E177" s="140">
        <f t="shared" si="64"/>
        <v>351254.73600000003</v>
      </c>
      <c r="G177" s="139">
        <v>21105</v>
      </c>
      <c r="H177" s="141">
        <v>16.6432</v>
      </c>
      <c r="I177" s="140">
        <v>351254.73600000003</v>
      </c>
      <c r="K177" s="139">
        <v>0</v>
      </c>
      <c r="L177" s="141" t="str">
        <f t="shared" si="72"/>
        <v>-</v>
      </c>
      <c r="M177" s="140">
        <v>0</v>
      </c>
      <c r="O177" s="139">
        <v>0</v>
      </c>
      <c r="P177" s="141" t="str">
        <f t="shared" si="73"/>
        <v>-</v>
      </c>
      <c r="Q177" s="140">
        <v>0</v>
      </c>
    </row>
    <row r="178" spans="2:17" s="122" customFormat="1" ht="14">
      <c r="B178" s="142">
        <f>WORKDAY(B177,1)</f>
        <v>45523</v>
      </c>
      <c r="C178" s="139">
        <f t="shared" si="63"/>
        <v>16299</v>
      </c>
      <c r="D178" s="141">
        <f t="shared" si="60"/>
        <v>16.633700000000001</v>
      </c>
      <c r="E178" s="140">
        <f t="shared" si="64"/>
        <v>271112.67629999999</v>
      </c>
      <c r="G178" s="139">
        <v>16299</v>
      </c>
      <c r="H178" s="141">
        <v>16.633700000000001</v>
      </c>
      <c r="I178" s="140">
        <v>271112.67629999999</v>
      </c>
      <c r="K178" s="139">
        <v>0</v>
      </c>
      <c r="L178" s="141" t="str">
        <f t="shared" si="72"/>
        <v>-</v>
      </c>
      <c r="M178" s="140">
        <v>0</v>
      </c>
      <c r="O178" s="139">
        <v>0</v>
      </c>
      <c r="P178" s="141" t="str">
        <f t="shared" si="73"/>
        <v>-</v>
      </c>
      <c r="Q178" s="140">
        <v>0</v>
      </c>
    </row>
    <row r="179" spans="2:17" s="122" customFormat="1" ht="14">
      <c r="B179" s="142">
        <f t="shared" si="49"/>
        <v>45524</v>
      </c>
      <c r="C179" s="139">
        <f t="shared" si="63"/>
        <v>32835</v>
      </c>
      <c r="D179" s="141">
        <f t="shared" si="60"/>
        <v>16.704000000000001</v>
      </c>
      <c r="E179" s="140">
        <f t="shared" si="64"/>
        <v>548475.84</v>
      </c>
      <c r="G179" s="139">
        <v>32835</v>
      </c>
      <c r="H179" s="141">
        <v>16.704000000000001</v>
      </c>
      <c r="I179" s="140">
        <v>548475.84</v>
      </c>
      <c r="K179" s="139">
        <v>0</v>
      </c>
      <c r="L179" s="141" t="str">
        <f t="shared" si="72"/>
        <v>-</v>
      </c>
      <c r="M179" s="140">
        <v>0</v>
      </c>
      <c r="O179" s="139">
        <v>0</v>
      </c>
      <c r="P179" s="141" t="str">
        <f t="shared" si="73"/>
        <v>-</v>
      </c>
      <c r="Q179" s="140">
        <v>0</v>
      </c>
    </row>
    <row r="180" spans="2:17" s="122" customFormat="1" ht="14">
      <c r="B180" s="142">
        <f t="shared" si="49"/>
        <v>45525</v>
      </c>
      <c r="C180" s="139">
        <f t="shared" si="63"/>
        <v>22512</v>
      </c>
      <c r="D180" s="141">
        <f t="shared" si="60"/>
        <v>16.6433</v>
      </c>
      <c r="E180" s="140">
        <f t="shared" si="64"/>
        <v>374673.96960000001</v>
      </c>
      <c r="G180" s="139">
        <v>22512</v>
      </c>
      <c r="H180" s="141">
        <v>16.6433</v>
      </c>
      <c r="I180" s="140">
        <v>374673.96960000001</v>
      </c>
      <c r="K180" s="139">
        <v>0</v>
      </c>
      <c r="L180" s="141" t="str">
        <f t="shared" si="72"/>
        <v>-</v>
      </c>
      <c r="M180" s="140">
        <v>0</v>
      </c>
      <c r="O180" s="139">
        <v>0</v>
      </c>
      <c r="P180" s="141" t="str">
        <f t="shared" si="73"/>
        <v>-</v>
      </c>
      <c r="Q180" s="140">
        <v>0</v>
      </c>
    </row>
    <row r="181" spans="2:17" s="122" customFormat="1" ht="14">
      <c r="B181" s="150" t="s">
        <v>214</v>
      </c>
      <c r="C181" s="121">
        <f>SUM(C176:C180)</f>
        <v>105609</v>
      </c>
      <c r="D181" s="137">
        <f>IF(E181=0,"-",E181/C181)</f>
        <v>16.670654293668154</v>
      </c>
      <c r="E181" s="136">
        <f>SUM(E176:E180)</f>
        <v>1760571.1293000001</v>
      </c>
      <c r="F181" s="151"/>
      <c r="G181" s="152">
        <f>SUM(G176:G180)</f>
        <v>105609</v>
      </c>
      <c r="H181" s="137">
        <f>IF(I181=0,"-",I181/G181)</f>
        <v>16.670654293668154</v>
      </c>
      <c r="I181" s="95">
        <f>SUM(I176:I180)</f>
        <v>1760571.1293000001</v>
      </c>
      <c r="J181" s="151"/>
      <c r="K181" s="152">
        <f>SUM(K176:K180)</f>
        <v>0</v>
      </c>
      <c r="L181" s="137" t="str">
        <f>IF(M181=0,"-",M181/K181)</f>
        <v>-</v>
      </c>
      <c r="M181" s="95">
        <f>SUM(M176:M180)</f>
        <v>0</v>
      </c>
      <c r="N181" s="8"/>
      <c r="O181" s="121">
        <f>SUM(O176:O180)</f>
        <v>0</v>
      </c>
      <c r="P181" s="137" t="str">
        <f>IF(Q181=0,"-",Q181/O181)</f>
        <v>-</v>
      </c>
      <c r="Q181" s="135">
        <f>SUM(Q176:Q180)</f>
        <v>0</v>
      </c>
    </row>
    <row r="182" spans="2:17" s="122" customFormat="1" ht="14">
      <c r="B182" s="142"/>
      <c r="C182" s="139"/>
      <c r="D182" s="141"/>
      <c r="E182" s="140"/>
      <c r="H182" s="141"/>
      <c r="L182" s="141"/>
    </row>
    <row r="183" spans="2:17" s="122" customFormat="1" ht="14">
      <c r="B183" s="142">
        <f>WORKDAY(B180,1)</f>
        <v>45526</v>
      </c>
      <c r="C183" s="139">
        <f t="shared" si="63"/>
        <v>30638</v>
      </c>
      <c r="D183" s="141">
        <f t="shared" si="60"/>
        <v>16.730599999999999</v>
      </c>
      <c r="E183" s="140">
        <f t="shared" si="64"/>
        <v>512592.12279999995</v>
      </c>
      <c r="G183" s="139">
        <v>30638</v>
      </c>
      <c r="H183" s="141">
        <v>16.730599999999999</v>
      </c>
      <c r="I183" s="140">
        <v>512592.12279999995</v>
      </c>
      <c r="K183" s="139">
        <v>0</v>
      </c>
      <c r="L183" s="141" t="str">
        <f t="shared" ref="L183:L187" si="74">IF(M183=0,"-",M183/K183)</f>
        <v>-</v>
      </c>
      <c r="M183" s="140">
        <v>0</v>
      </c>
      <c r="O183" s="139">
        <v>0</v>
      </c>
      <c r="P183" s="141" t="str">
        <f t="shared" ref="P183:P187" si="75">IF(Q183=0,"-",Q183/O183)</f>
        <v>-</v>
      </c>
      <c r="Q183" s="140">
        <v>0</v>
      </c>
    </row>
    <row r="184" spans="2:17" s="122" customFormat="1" ht="14">
      <c r="B184" s="142">
        <f>WORKDAY(B183,1)</f>
        <v>45527</v>
      </c>
      <c r="C184" s="139">
        <f t="shared" si="63"/>
        <v>25855</v>
      </c>
      <c r="D184" s="141">
        <f t="shared" si="60"/>
        <v>16.6965</v>
      </c>
      <c r="E184" s="140">
        <f t="shared" si="64"/>
        <v>431688.00750000001</v>
      </c>
      <c r="G184" s="139">
        <v>25855</v>
      </c>
      <c r="H184" s="141">
        <v>16.6965</v>
      </c>
      <c r="I184" s="140">
        <v>431688.00750000001</v>
      </c>
      <c r="K184" s="139">
        <v>0</v>
      </c>
      <c r="L184" s="141" t="str">
        <f t="shared" si="74"/>
        <v>-</v>
      </c>
      <c r="M184" s="140">
        <v>0</v>
      </c>
      <c r="O184" s="139">
        <v>0</v>
      </c>
      <c r="P184" s="141" t="str">
        <f t="shared" si="75"/>
        <v>-</v>
      </c>
      <c r="Q184" s="140">
        <v>0</v>
      </c>
    </row>
    <row r="185" spans="2:17" s="122" customFormat="1" ht="14">
      <c r="B185" s="142">
        <f t="shared" si="49"/>
        <v>45530</v>
      </c>
      <c r="C185" s="139">
        <f t="shared" si="63"/>
        <v>26075</v>
      </c>
      <c r="D185" s="141">
        <f t="shared" si="60"/>
        <v>16.8064</v>
      </c>
      <c r="E185" s="140">
        <f t="shared" si="64"/>
        <v>438226.88</v>
      </c>
      <c r="G185" s="139">
        <v>26075</v>
      </c>
      <c r="H185" s="141">
        <v>16.8064</v>
      </c>
      <c r="I185" s="140">
        <v>438226.88</v>
      </c>
      <c r="K185" s="139">
        <v>0</v>
      </c>
      <c r="L185" s="141" t="str">
        <f t="shared" si="74"/>
        <v>-</v>
      </c>
      <c r="M185" s="140">
        <v>0</v>
      </c>
      <c r="O185" s="139">
        <v>0</v>
      </c>
      <c r="P185" s="141" t="str">
        <f t="shared" si="75"/>
        <v>-</v>
      </c>
      <c r="Q185" s="140">
        <v>0</v>
      </c>
    </row>
    <row r="186" spans="2:17" s="122" customFormat="1" ht="14">
      <c r="B186" s="142">
        <f t="shared" si="49"/>
        <v>45531</v>
      </c>
      <c r="C186" s="139">
        <f t="shared" si="63"/>
        <v>29541</v>
      </c>
      <c r="D186" s="141">
        <f t="shared" si="60"/>
        <v>16.927869740360855</v>
      </c>
      <c r="E186" s="140">
        <f t="shared" si="64"/>
        <v>500066.2</v>
      </c>
      <c r="G186" s="139">
        <f>'27-Aug-24'!C15</f>
        <v>29541</v>
      </c>
      <c r="H186" s="141">
        <f t="shared" si="71"/>
        <v>16.927869740360855</v>
      </c>
      <c r="I186" s="140">
        <f>'27-Aug-24'!E15</f>
        <v>500066.2</v>
      </c>
      <c r="K186" s="139">
        <v>0</v>
      </c>
      <c r="L186" s="141" t="str">
        <f t="shared" si="74"/>
        <v>-</v>
      </c>
      <c r="M186" s="140">
        <v>0</v>
      </c>
      <c r="O186" s="139">
        <v>0</v>
      </c>
      <c r="P186" s="141" t="str">
        <f t="shared" si="75"/>
        <v>-</v>
      </c>
      <c r="Q186" s="140">
        <v>0</v>
      </c>
    </row>
    <row r="187" spans="2:17" s="122" customFormat="1" ht="14">
      <c r="B187" s="142">
        <f t="shared" si="49"/>
        <v>45532</v>
      </c>
      <c r="C187" s="139">
        <f t="shared" si="63"/>
        <v>30655</v>
      </c>
      <c r="D187" s="141">
        <f t="shared" si="60"/>
        <v>16.855306801500568</v>
      </c>
      <c r="E187" s="140">
        <f t="shared" si="64"/>
        <v>516699.42999999988</v>
      </c>
      <c r="G187" s="139">
        <f>'28-Aug-24'!C15</f>
        <v>30655</v>
      </c>
      <c r="H187" s="141">
        <f t="shared" si="71"/>
        <v>16.855306801500568</v>
      </c>
      <c r="I187" s="140">
        <f>'28-Aug-24'!E15</f>
        <v>516699.42999999988</v>
      </c>
      <c r="K187" s="139">
        <v>0</v>
      </c>
      <c r="L187" s="141" t="str">
        <f t="shared" si="74"/>
        <v>-</v>
      </c>
      <c r="M187" s="140">
        <v>0</v>
      </c>
      <c r="O187" s="139">
        <v>0</v>
      </c>
      <c r="P187" s="141" t="str">
        <f t="shared" si="75"/>
        <v>-</v>
      </c>
      <c r="Q187" s="140">
        <v>0</v>
      </c>
    </row>
    <row r="188" spans="2:17" s="122" customFormat="1" ht="14">
      <c r="B188" s="150" t="s">
        <v>215</v>
      </c>
      <c r="C188" s="121">
        <f>SUM(C183:C187)</f>
        <v>142764</v>
      </c>
      <c r="D188" s="137">
        <f>IF(E188=0,"-",E188/C188)</f>
        <v>16.805865906671148</v>
      </c>
      <c r="E188" s="136">
        <f>SUM(E183:E187)</f>
        <v>2399272.6402999996</v>
      </c>
      <c r="F188" s="151"/>
      <c r="G188" s="152">
        <f>SUM(G183:G187)</f>
        <v>142764</v>
      </c>
      <c r="H188" s="137">
        <f>IF(I188=0,"-",I188/G188)</f>
        <v>16.805865906671148</v>
      </c>
      <c r="I188" s="95">
        <f>SUM(I183:I187)</f>
        <v>2399272.6402999996</v>
      </c>
      <c r="J188" s="151"/>
      <c r="K188" s="152">
        <f>SUM(K183:K187)</f>
        <v>0</v>
      </c>
      <c r="L188" s="137" t="str">
        <f>IF(M188=0,"-",M188/K188)</f>
        <v>-</v>
      </c>
      <c r="M188" s="95">
        <f>SUM(M183:M187)</f>
        <v>0</v>
      </c>
      <c r="N188" s="8"/>
      <c r="O188" s="121">
        <f>SUM(O183:O187)</f>
        <v>0</v>
      </c>
      <c r="P188" s="137" t="str">
        <f>IF(Q188=0,"-",Q188/O188)</f>
        <v>-</v>
      </c>
      <c r="Q188" s="135">
        <f>SUM(Q183:Q187)</f>
        <v>0</v>
      </c>
    </row>
    <row r="189" spans="2:17" s="122" customFormat="1" ht="14">
      <c r="B189" s="142"/>
      <c r="C189" s="139"/>
      <c r="D189" s="141"/>
      <c r="E189" s="140"/>
      <c r="H189" s="141"/>
      <c r="L189" s="141"/>
    </row>
    <row r="190" spans="2:17" s="122" customFormat="1" ht="14">
      <c r="B190" s="142">
        <f>WORKDAY(B187,1)</f>
        <v>45533</v>
      </c>
      <c r="C190" s="139">
        <f t="shared" si="63"/>
        <v>26633</v>
      </c>
      <c r="D190" s="141">
        <f t="shared" si="60"/>
        <v>16.910299999999999</v>
      </c>
      <c r="E190" s="140">
        <f t="shared" si="64"/>
        <v>450372.01990000001</v>
      </c>
      <c r="G190" s="139">
        <v>26633</v>
      </c>
      <c r="H190" s="141">
        <f t="shared" si="71"/>
        <v>16.910299999999999</v>
      </c>
      <c r="I190" s="140">
        <v>450372.01990000001</v>
      </c>
      <c r="K190" s="139">
        <v>0</v>
      </c>
      <c r="L190" s="141" t="str">
        <f t="shared" ref="L190:L194" si="76">IF(M190=0,"-",M190/K190)</f>
        <v>-</v>
      </c>
      <c r="M190" s="140">
        <v>0</v>
      </c>
      <c r="O190" s="139">
        <v>0</v>
      </c>
      <c r="P190" s="141" t="str">
        <f t="shared" ref="P190:P194" si="77">IF(Q190=0,"-",Q190/O190)</f>
        <v>-</v>
      </c>
      <c r="Q190" s="140">
        <v>0</v>
      </c>
    </row>
    <row r="191" spans="2:17" s="122" customFormat="1" ht="14">
      <c r="B191" s="142">
        <f t="shared" si="49"/>
        <v>45534</v>
      </c>
      <c r="C191" s="139">
        <f t="shared" si="63"/>
        <v>29805</v>
      </c>
      <c r="D191" s="141">
        <f t="shared" si="60"/>
        <v>17.0501</v>
      </c>
      <c r="E191" s="140">
        <f t="shared" si="64"/>
        <v>508178.23050000001</v>
      </c>
      <c r="G191" s="139">
        <v>29805</v>
      </c>
      <c r="H191" s="141">
        <f t="shared" si="71"/>
        <v>17.0501</v>
      </c>
      <c r="I191" s="140">
        <v>508178.23050000001</v>
      </c>
      <c r="K191" s="139">
        <v>0</v>
      </c>
      <c r="L191" s="141" t="str">
        <f t="shared" si="76"/>
        <v>-</v>
      </c>
      <c r="M191" s="140">
        <v>0</v>
      </c>
      <c r="O191" s="139">
        <v>0</v>
      </c>
      <c r="P191" s="141" t="str">
        <f t="shared" si="77"/>
        <v>-</v>
      </c>
      <c r="Q191" s="140">
        <v>0</v>
      </c>
    </row>
    <row r="192" spans="2:17" s="122" customFormat="1" ht="14">
      <c r="B192" s="142">
        <f t="shared" si="49"/>
        <v>45537</v>
      </c>
      <c r="C192" s="139">
        <f t="shared" si="63"/>
        <v>29823</v>
      </c>
      <c r="D192" s="141">
        <f t="shared" si="60"/>
        <v>16.9513</v>
      </c>
      <c r="E192" s="140">
        <f t="shared" si="64"/>
        <v>505538.61989999999</v>
      </c>
      <c r="G192" s="139">
        <v>29823</v>
      </c>
      <c r="H192" s="141">
        <f t="shared" si="71"/>
        <v>16.9513</v>
      </c>
      <c r="I192" s="140">
        <v>505538.61989999999</v>
      </c>
      <c r="K192" s="139">
        <v>0</v>
      </c>
      <c r="L192" s="141" t="str">
        <f t="shared" si="76"/>
        <v>-</v>
      </c>
      <c r="M192" s="140">
        <v>0</v>
      </c>
      <c r="O192" s="139">
        <v>0</v>
      </c>
      <c r="P192" s="141" t="str">
        <f t="shared" si="77"/>
        <v>-</v>
      </c>
      <c r="Q192" s="140">
        <v>0</v>
      </c>
    </row>
    <row r="193" spans="2:17" s="122" customFormat="1" ht="14">
      <c r="B193" s="142">
        <f t="shared" si="49"/>
        <v>45538</v>
      </c>
      <c r="C193" s="139">
        <f t="shared" si="63"/>
        <v>47431</v>
      </c>
      <c r="D193" s="141">
        <f t="shared" si="60"/>
        <v>16.752300000000002</v>
      </c>
      <c r="E193" s="140">
        <f t="shared" si="64"/>
        <v>794578.34130000009</v>
      </c>
      <c r="G193" s="139">
        <v>47431</v>
      </c>
      <c r="H193" s="141">
        <f t="shared" si="71"/>
        <v>16.752300000000002</v>
      </c>
      <c r="I193" s="140">
        <v>794578.34130000009</v>
      </c>
      <c r="K193" s="139">
        <v>0</v>
      </c>
      <c r="L193" s="141" t="str">
        <f t="shared" si="76"/>
        <v>-</v>
      </c>
      <c r="M193" s="140">
        <v>0</v>
      </c>
      <c r="O193" s="139">
        <v>0</v>
      </c>
      <c r="P193" s="141" t="str">
        <f t="shared" si="77"/>
        <v>-</v>
      </c>
      <c r="Q193" s="140">
        <v>0</v>
      </c>
    </row>
    <row r="194" spans="2:17" s="122" customFormat="1" ht="14">
      <c r="B194" s="142">
        <f t="shared" ref="B194:B283" si="78">WORKDAY(B193,1)</f>
        <v>45539</v>
      </c>
      <c r="C194" s="139">
        <f t="shared" si="63"/>
        <v>48167</v>
      </c>
      <c r="D194" s="141">
        <f t="shared" si="60"/>
        <v>16.599399999999999</v>
      </c>
      <c r="E194" s="140">
        <f t="shared" si="64"/>
        <v>799543.29979999992</v>
      </c>
      <c r="G194" s="139">
        <v>48167</v>
      </c>
      <c r="H194" s="141">
        <f t="shared" si="71"/>
        <v>16.599399999999999</v>
      </c>
      <c r="I194" s="140">
        <v>799543.29979999992</v>
      </c>
      <c r="K194" s="139">
        <v>0</v>
      </c>
      <c r="L194" s="141" t="str">
        <f t="shared" si="76"/>
        <v>-</v>
      </c>
      <c r="M194" s="140">
        <v>0</v>
      </c>
      <c r="O194" s="139">
        <v>0</v>
      </c>
      <c r="P194" s="141" t="str">
        <f t="shared" si="77"/>
        <v>-</v>
      </c>
      <c r="Q194" s="140">
        <v>0</v>
      </c>
    </row>
    <row r="195" spans="2:17" s="122" customFormat="1" ht="14">
      <c r="B195" s="150" t="s">
        <v>216</v>
      </c>
      <c r="C195" s="121">
        <f>SUM(C190:C194)</f>
        <v>181859</v>
      </c>
      <c r="D195" s="137">
        <f>IF(E195=0,"-",E195/C195)</f>
        <v>16.816382534820935</v>
      </c>
      <c r="E195" s="136">
        <f>SUM(E190:E194)</f>
        <v>3058210.5114000002</v>
      </c>
      <c r="F195" s="151"/>
      <c r="G195" s="152">
        <f>SUM(G190:G194)</f>
        <v>181859</v>
      </c>
      <c r="H195" s="137">
        <f>IF(I195=0,"-",I195/G195)</f>
        <v>16.816382534820935</v>
      </c>
      <c r="I195" s="95">
        <f>SUM(I190:I194)</f>
        <v>3058210.5114000002</v>
      </c>
      <c r="J195" s="151"/>
      <c r="K195" s="152">
        <f>SUM(K190:K194)</f>
        <v>0</v>
      </c>
      <c r="L195" s="137" t="str">
        <f>IF(M195=0,"-",M195/K195)</f>
        <v>-</v>
      </c>
      <c r="M195" s="95">
        <f>SUM(M190:M194)</f>
        <v>0</v>
      </c>
      <c r="N195" s="8"/>
      <c r="O195" s="121">
        <f>SUM(O190:O194)</f>
        <v>0</v>
      </c>
      <c r="P195" s="137" t="str">
        <f>IF(Q195=0,"-",Q195/O195)</f>
        <v>-</v>
      </c>
      <c r="Q195" s="135">
        <f>SUM(Q190:Q194)</f>
        <v>0</v>
      </c>
    </row>
    <row r="196" spans="2:17" s="122" customFormat="1" ht="14">
      <c r="B196" s="142"/>
      <c r="C196" s="139"/>
      <c r="D196" s="141"/>
      <c r="E196" s="140"/>
      <c r="H196" s="141"/>
      <c r="L196" s="141"/>
    </row>
    <row r="197" spans="2:17" s="122" customFormat="1" ht="14">
      <c r="B197" s="142">
        <f>WORKDAY(B194,1)</f>
        <v>45540</v>
      </c>
      <c r="C197" s="139">
        <f t="shared" si="63"/>
        <v>49146</v>
      </c>
      <c r="D197" s="141">
        <f t="shared" si="60"/>
        <v>16.2578</v>
      </c>
      <c r="E197" s="140">
        <f t="shared" si="64"/>
        <v>799005.83880000003</v>
      </c>
      <c r="G197" s="139">
        <v>49146</v>
      </c>
      <c r="H197" s="141">
        <v>16.2578</v>
      </c>
      <c r="I197" s="140">
        <v>799005.83880000003</v>
      </c>
      <c r="K197" s="139">
        <v>0</v>
      </c>
      <c r="L197" s="141" t="str">
        <f t="shared" ref="L197:L201" si="79">IF(M197=0,"-",M197/K197)</f>
        <v>-</v>
      </c>
      <c r="M197" s="140">
        <v>0</v>
      </c>
      <c r="O197" s="139">
        <v>0</v>
      </c>
      <c r="P197" s="141" t="str">
        <f t="shared" ref="P197:P201" si="80">IF(Q197=0,"-",Q197/O197)</f>
        <v>-</v>
      </c>
      <c r="Q197" s="140">
        <v>0</v>
      </c>
    </row>
    <row r="198" spans="2:17" s="122" customFormat="1" ht="14">
      <c r="B198" s="142">
        <f t="shared" si="78"/>
        <v>45541</v>
      </c>
      <c r="C198" s="139">
        <f t="shared" si="63"/>
        <v>49378</v>
      </c>
      <c r="D198" s="141">
        <f t="shared" si="60"/>
        <v>16.195499999999999</v>
      </c>
      <c r="E198" s="140">
        <f t="shared" si="64"/>
        <v>799701.39899999998</v>
      </c>
      <c r="G198" s="139">
        <v>49378</v>
      </c>
      <c r="H198" s="141">
        <v>16.195499999999999</v>
      </c>
      <c r="I198" s="140">
        <v>799701.39899999998</v>
      </c>
      <c r="K198" s="139">
        <v>0</v>
      </c>
      <c r="L198" s="141" t="str">
        <f t="shared" si="79"/>
        <v>-</v>
      </c>
      <c r="M198" s="140">
        <v>0</v>
      </c>
      <c r="O198" s="139">
        <v>0</v>
      </c>
      <c r="P198" s="141" t="str">
        <f t="shared" si="80"/>
        <v>-</v>
      </c>
      <c r="Q198" s="140">
        <v>0</v>
      </c>
    </row>
    <row r="199" spans="2:17" s="122" customFormat="1" ht="14">
      <c r="B199" s="142">
        <f t="shared" si="78"/>
        <v>45544</v>
      </c>
      <c r="C199" s="139">
        <f t="shared" si="63"/>
        <v>49448</v>
      </c>
      <c r="D199" s="141">
        <f t="shared" si="60"/>
        <v>16.163699999999999</v>
      </c>
      <c r="E199" s="140">
        <f t="shared" si="64"/>
        <v>799262.6375999999</v>
      </c>
      <c r="G199" s="139">
        <v>49448</v>
      </c>
      <c r="H199" s="141">
        <v>16.163699999999999</v>
      </c>
      <c r="I199" s="140">
        <v>799262.6375999999</v>
      </c>
      <c r="K199" s="139">
        <v>0</v>
      </c>
      <c r="L199" s="141" t="str">
        <f t="shared" si="79"/>
        <v>-</v>
      </c>
      <c r="M199" s="140">
        <v>0</v>
      </c>
      <c r="O199" s="139">
        <v>0</v>
      </c>
      <c r="P199" s="141" t="str">
        <f t="shared" si="80"/>
        <v>-</v>
      </c>
      <c r="Q199" s="140">
        <v>0</v>
      </c>
    </row>
    <row r="200" spans="2:17" s="122" customFormat="1" ht="14">
      <c r="B200" s="142">
        <f t="shared" si="78"/>
        <v>45545</v>
      </c>
      <c r="C200" s="139">
        <f t="shared" si="63"/>
        <v>49595</v>
      </c>
      <c r="D200" s="141">
        <f t="shared" si="60"/>
        <v>16.122199999999999</v>
      </c>
      <c r="E200" s="140">
        <f t="shared" si="64"/>
        <v>799580.50899999996</v>
      </c>
      <c r="G200" s="139">
        <v>49595</v>
      </c>
      <c r="H200" s="141">
        <v>16.122199999999999</v>
      </c>
      <c r="I200" s="140">
        <v>799580.50899999996</v>
      </c>
      <c r="K200" s="139">
        <v>0</v>
      </c>
      <c r="L200" s="141" t="str">
        <f t="shared" si="79"/>
        <v>-</v>
      </c>
      <c r="M200" s="140">
        <v>0</v>
      </c>
      <c r="O200" s="139">
        <v>0</v>
      </c>
      <c r="P200" s="141" t="str">
        <f t="shared" si="80"/>
        <v>-</v>
      </c>
      <c r="Q200" s="140">
        <v>0</v>
      </c>
    </row>
    <row r="201" spans="2:17" s="122" customFormat="1" ht="14">
      <c r="B201" s="142">
        <f>WORKDAY(B200,1)</f>
        <v>45546</v>
      </c>
      <c r="C201" s="139">
        <f t="shared" si="63"/>
        <v>50049</v>
      </c>
      <c r="D201" s="141">
        <f t="shared" si="60"/>
        <v>15.981400000000001</v>
      </c>
      <c r="E201" s="140">
        <f t="shared" si="64"/>
        <v>799853.08860000002</v>
      </c>
      <c r="G201" s="139">
        <v>50049</v>
      </c>
      <c r="H201" s="141">
        <v>15.981400000000001</v>
      </c>
      <c r="I201" s="140">
        <v>799853.08860000002</v>
      </c>
      <c r="K201" s="139">
        <v>0</v>
      </c>
      <c r="L201" s="141" t="str">
        <f t="shared" si="79"/>
        <v>-</v>
      </c>
      <c r="M201" s="140">
        <v>0</v>
      </c>
      <c r="O201" s="139">
        <v>0</v>
      </c>
      <c r="P201" s="141" t="str">
        <f t="shared" si="80"/>
        <v>-</v>
      </c>
      <c r="Q201" s="140">
        <v>0</v>
      </c>
    </row>
    <row r="202" spans="2:17" s="122" customFormat="1" ht="14">
      <c r="B202" s="150" t="s">
        <v>217</v>
      </c>
      <c r="C202" s="121">
        <f>SUM(C197:C201)</f>
        <v>247616</v>
      </c>
      <c r="D202" s="137">
        <f>IF(E202=0,"-",E202/C202)</f>
        <v>16.143558869378392</v>
      </c>
      <c r="E202" s="136">
        <f>SUM(E197:E201)</f>
        <v>3997403.4729999998</v>
      </c>
      <c r="F202" s="151"/>
      <c r="G202" s="152">
        <f>SUM(G197:G201)</f>
        <v>247616</v>
      </c>
      <c r="H202" s="137">
        <f>IF(I202=0,"-",I202/G202)</f>
        <v>16.143558869378392</v>
      </c>
      <c r="I202" s="95">
        <f>SUM(I197:I201)</f>
        <v>3997403.4729999998</v>
      </c>
      <c r="J202" s="151"/>
      <c r="K202" s="152">
        <f>SUM(K197:K201)</f>
        <v>0</v>
      </c>
      <c r="L202" s="137" t="str">
        <f>IF(M202=0,"-",M202/K202)</f>
        <v>-</v>
      </c>
      <c r="M202" s="95">
        <f>SUM(M197:M201)</f>
        <v>0</v>
      </c>
      <c r="N202" s="8"/>
      <c r="O202" s="121">
        <f>SUM(O197:O201)</f>
        <v>0</v>
      </c>
      <c r="P202" s="137" t="str">
        <f>IF(Q202=0,"-",Q202/O202)</f>
        <v>-</v>
      </c>
      <c r="Q202" s="135">
        <f>SUM(Q197:Q201)</f>
        <v>0</v>
      </c>
    </row>
    <row r="203" spans="2:17" s="122" customFormat="1" ht="14">
      <c r="B203" s="142"/>
      <c r="C203" s="139"/>
      <c r="D203" s="141"/>
      <c r="E203" s="140"/>
      <c r="H203" s="141"/>
      <c r="L203" s="141"/>
    </row>
    <row r="204" spans="2:17" s="122" customFormat="1" ht="14">
      <c r="B204" s="142">
        <f>WORKDAY(B201,1)</f>
        <v>45547</v>
      </c>
      <c r="C204" s="139">
        <f t="shared" si="63"/>
        <v>49892</v>
      </c>
      <c r="D204" s="141">
        <f t="shared" si="60"/>
        <v>16.028300000000002</v>
      </c>
      <c r="E204" s="140">
        <f t="shared" si="64"/>
        <v>799683.94360000012</v>
      </c>
      <c r="G204" s="139">
        <v>49892</v>
      </c>
      <c r="H204" s="141">
        <v>16.028300000000002</v>
      </c>
      <c r="I204" s="140">
        <v>799683.94360000012</v>
      </c>
      <c r="K204" s="139">
        <v>0</v>
      </c>
      <c r="L204" s="141" t="str">
        <f t="shared" ref="L204:L208" si="81">IF(M204=0,"-",M204/K204)</f>
        <v>-</v>
      </c>
      <c r="M204" s="140">
        <v>0</v>
      </c>
      <c r="O204" s="139">
        <v>0</v>
      </c>
      <c r="P204" s="141" t="str">
        <f t="shared" ref="P204:P208" si="82">IF(Q204=0,"-",Q204/O204)</f>
        <v>-</v>
      </c>
      <c r="Q204" s="140">
        <v>0</v>
      </c>
    </row>
    <row r="205" spans="2:17" s="122" customFormat="1" ht="14">
      <c r="B205" s="142">
        <f t="shared" si="78"/>
        <v>45548</v>
      </c>
      <c r="C205" s="139">
        <f t="shared" si="63"/>
        <v>49476</v>
      </c>
      <c r="D205" s="141">
        <f t="shared" si="60"/>
        <v>16.1572</v>
      </c>
      <c r="E205" s="140">
        <f t="shared" si="64"/>
        <v>799393.62719999999</v>
      </c>
      <c r="G205" s="139">
        <v>49476</v>
      </c>
      <c r="H205" s="141">
        <v>16.1572</v>
      </c>
      <c r="I205" s="140">
        <v>799393.62719999999</v>
      </c>
      <c r="K205" s="139">
        <v>0</v>
      </c>
      <c r="L205" s="141" t="str">
        <f t="shared" si="81"/>
        <v>-</v>
      </c>
      <c r="M205" s="140">
        <v>0</v>
      </c>
      <c r="O205" s="139">
        <v>0</v>
      </c>
      <c r="P205" s="141" t="str">
        <f t="shared" si="82"/>
        <v>-</v>
      </c>
      <c r="Q205" s="140">
        <v>0</v>
      </c>
    </row>
    <row r="206" spans="2:17" s="122" customFormat="1" ht="14">
      <c r="B206" s="142">
        <f t="shared" si="78"/>
        <v>45551</v>
      </c>
      <c r="C206" s="139">
        <f t="shared" si="63"/>
        <v>49255</v>
      </c>
      <c r="D206" s="141">
        <f t="shared" si="60"/>
        <v>16.2363</v>
      </c>
      <c r="E206" s="140">
        <f t="shared" si="64"/>
        <v>799718.95649999997</v>
      </c>
      <c r="G206" s="139">
        <v>49255</v>
      </c>
      <c r="H206" s="141">
        <v>16.2363</v>
      </c>
      <c r="I206" s="140">
        <v>799718.95649999997</v>
      </c>
      <c r="K206" s="139">
        <v>0</v>
      </c>
      <c r="L206" s="141" t="str">
        <f t="shared" si="81"/>
        <v>-</v>
      </c>
      <c r="M206" s="140">
        <v>0</v>
      </c>
      <c r="O206" s="139">
        <v>0</v>
      </c>
      <c r="P206" s="141" t="str">
        <f t="shared" si="82"/>
        <v>-</v>
      </c>
      <c r="Q206" s="140">
        <v>0</v>
      </c>
    </row>
    <row r="207" spans="2:17" s="122" customFormat="1" ht="14">
      <c r="B207" s="142">
        <f>WORKDAY(B206,1)</f>
        <v>45552</v>
      </c>
      <c r="C207" s="139">
        <f t="shared" si="63"/>
        <v>42679</v>
      </c>
      <c r="D207" s="141">
        <f t="shared" si="60"/>
        <v>16.411899999999999</v>
      </c>
      <c r="E207" s="140">
        <f t="shared" si="64"/>
        <v>700443.48009999993</v>
      </c>
      <c r="G207" s="139">
        <v>42679</v>
      </c>
      <c r="H207" s="141">
        <v>16.411899999999999</v>
      </c>
      <c r="I207" s="140">
        <v>700443.48009999993</v>
      </c>
      <c r="K207" s="139">
        <v>0</v>
      </c>
      <c r="L207" s="141" t="str">
        <f t="shared" si="81"/>
        <v>-</v>
      </c>
      <c r="M207" s="140">
        <v>0</v>
      </c>
      <c r="O207" s="139">
        <v>0</v>
      </c>
      <c r="P207" s="141" t="str">
        <f t="shared" si="82"/>
        <v>-</v>
      </c>
      <c r="Q207" s="140">
        <v>0</v>
      </c>
    </row>
    <row r="208" spans="2:17" s="122" customFormat="1" ht="14">
      <c r="B208" s="142">
        <f t="shared" si="78"/>
        <v>45553</v>
      </c>
      <c r="C208" s="139">
        <f t="shared" si="63"/>
        <v>49169</v>
      </c>
      <c r="D208" s="141">
        <f t="shared" ref="D208:D271" si="83">IF(E208=0,"-",E208/C208)</f>
        <v>16.263869918037795</v>
      </c>
      <c r="E208" s="140">
        <f t="shared" si="64"/>
        <v>799678.22000000032</v>
      </c>
      <c r="G208" s="139">
        <f>'18-Sep-24'!C15</f>
        <v>49169</v>
      </c>
      <c r="H208" s="141">
        <f t="shared" si="71"/>
        <v>16.263869918037795</v>
      </c>
      <c r="I208" s="140">
        <f>'18-Sep-24'!E15</f>
        <v>799678.22000000032</v>
      </c>
      <c r="K208" s="139">
        <v>0</v>
      </c>
      <c r="L208" s="141" t="str">
        <f t="shared" si="81"/>
        <v>-</v>
      </c>
      <c r="M208" s="140">
        <v>0</v>
      </c>
      <c r="O208" s="139">
        <v>0</v>
      </c>
      <c r="P208" s="141" t="str">
        <f t="shared" si="82"/>
        <v>-</v>
      </c>
      <c r="Q208" s="140">
        <v>0</v>
      </c>
    </row>
    <row r="209" spans="2:17" s="122" customFormat="1" ht="14">
      <c r="B209" s="150" t="s">
        <v>218</v>
      </c>
      <c r="C209" s="121">
        <f>SUM(C204:C208)</f>
        <v>240471</v>
      </c>
      <c r="D209" s="137">
        <f>IF(E209=0,"-",E209/C209)</f>
        <v>16.213673280353973</v>
      </c>
      <c r="E209" s="136">
        <f>SUM(E204:E208)</f>
        <v>3898918.2274000002</v>
      </c>
      <c r="F209" s="151"/>
      <c r="G209" s="152">
        <f>SUM(G204:G208)</f>
        <v>240471</v>
      </c>
      <c r="H209" s="137">
        <f>IF(I209=0,"-",I209/G209)</f>
        <v>16.213673280353973</v>
      </c>
      <c r="I209" s="95">
        <f>SUM(I204:I208)</f>
        <v>3898918.2274000002</v>
      </c>
      <c r="J209" s="151"/>
      <c r="K209" s="152">
        <f>SUM(K204:K208)</f>
        <v>0</v>
      </c>
      <c r="L209" s="137" t="str">
        <f>IF(M209=0,"-",M209/K209)</f>
        <v>-</v>
      </c>
      <c r="M209" s="95">
        <f>SUM(M204:M208)</f>
        <v>0</v>
      </c>
      <c r="N209" s="8"/>
      <c r="O209" s="121">
        <f>SUM(O204:O208)</f>
        <v>0</v>
      </c>
      <c r="P209" s="137" t="str">
        <f>IF(Q209=0,"-",Q209/O209)</f>
        <v>-</v>
      </c>
      <c r="Q209" s="135">
        <f>SUM(Q204:Q208)</f>
        <v>0</v>
      </c>
    </row>
    <row r="210" spans="2:17" s="122" customFormat="1" ht="14">
      <c r="B210" s="142"/>
      <c r="C210" s="139"/>
      <c r="D210" s="141"/>
      <c r="E210" s="140"/>
      <c r="H210" s="141"/>
      <c r="L210" s="141"/>
    </row>
    <row r="211" spans="2:17" s="122" customFormat="1" ht="14">
      <c r="B211" s="142">
        <f>WORKDAY(B208,1)</f>
        <v>45554</v>
      </c>
      <c r="C211" s="139">
        <f t="shared" si="63"/>
        <v>35289</v>
      </c>
      <c r="D211" s="141">
        <f t="shared" si="83"/>
        <v>16.470858907874977</v>
      </c>
      <c r="E211" s="140">
        <f t="shared" si="64"/>
        <v>581240.14</v>
      </c>
      <c r="G211" s="139">
        <f>'19-Sep-24'!C15</f>
        <v>35289</v>
      </c>
      <c r="H211" s="141">
        <f t="shared" si="71"/>
        <v>16.470858907874977</v>
      </c>
      <c r="I211" s="140">
        <f>'19-Sep-24'!E15</f>
        <v>581240.14</v>
      </c>
      <c r="K211" s="139">
        <v>0</v>
      </c>
      <c r="L211" s="141" t="str">
        <f t="shared" ref="L211:L215" si="84">IF(M211=0,"-",M211/K211)</f>
        <v>-</v>
      </c>
      <c r="M211" s="140">
        <v>0</v>
      </c>
      <c r="O211" s="139">
        <v>0</v>
      </c>
      <c r="P211" s="141" t="str">
        <f t="shared" ref="P211:P215" si="85">IF(Q211=0,"-",Q211/O211)</f>
        <v>-</v>
      </c>
      <c r="Q211" s="140">
        <v>0</v>
      </c>
    </row>
    <row r="212" spans="2:17" s="122" customFormat="1" ht="14">
      <c r="B212" s="142">
        <f t="shared" si="78"/>
        <v>45555</v>
      </c>
      <c r="C212" s="139">
        <f t="shared" si="63"/>
        <v>35937</v>
      </c>
      <c r="D212" s="141">
        <f t="shared" si="83"/>
        <v>16.459331886356679</v>
      </c>
      <c r="E212" s="140">
        <f t="shared" si="64"/>
        <v>591499.01</v>
      </c>
      <c r="G212" s="139">
        <f>'20-Sep-24'!C15</f>
        <v>35937</v>
      </c>
      <c r="H212" s="141">
        <f t="shared" ref="H212:H275" si="86">IF(I212=0,"-",I212/G212)</f>
        <v>16.459331886356679</v>
      </c>
      <c r="I212" s="140">
        <f>'20-Sep-24'!E15</f>
        <v>591499.01</v>
      </c>
      <c r="K212" s="139">
        <v>0</v>
      </c>
      <c r="L212" s="141" t="str">
        <f t="shared" si="84"/>
        <v>-</v>
      </c>
      <c r="M212" s="140">
        <v>0</v>
      </c>
      <c r="O212" s="139">
        <v>0</v>
      </c>
      <c r="P212" s="141" t="str">
        <f t="shared" si="85"/>
        <v>-</v>
      </c>
      <c r="Q212" s="140">
        <v>0</v>
      </c>
    </row>
    <row r="213" spans="2:17" s="122" customFormat="1" ht="14">
      <c r="B213" s="142">
        <f>WORKDAY(B212,1)</f>
        <v>45558</v>
      </c>
      <c r="C213" s="139">
        <f t="shared" si="63"/>
        <v>34590</v>
      </c>
      <c r="D213" s="141">
        <f t="shared" si="83"/>
        <v>16.465404452153802</v>
      </c>
      <c r="E213" s="140">
        <f t="shared" si="64"/>
        <v>569538.34</v>
      </c>
      <c r="G213" s="139">
        <f>'23-Sep-24'!C15</f>
        <v>34590</v>
      </c>
      <c r="H213" s="141">
        <f t="shared" si="86"/>
        <v>16.465404452153802</v>
      </c>
      <c r="I213" s="140">
        <f>'23-Sep-24'!E15</f>
        <v>569538.34</v>
      </c>
      <c r="K213" s="139">
        <v>0</v>
      </c>
      <c r="L213" s="141" t="str">
        <f t="shared" si="84"/>
        <v>-</v>
      </c>
      <c r="M213" s="140">
        <v>0</v>
      </c>
      <c r="O213" s="139">
        <v>0</v>
      </c>
      <c r="P213" s="141" t="str">
        <f t="shared" si="85"/>
        <v>-</v>
      </c>
      <c r="Q213" s="140">
        <v>0</v>
      </c>
    </row>
    <row r="214" spans="2:17" s="122" customFormat="1" ht="14">
      <c r="B214" s="142">
        <f t="shared" si="78"/>
        <v>45559</v>
      </c>
      <c r="C214" s="139">
        <f t="shared" si="63"/>
        <v>30183</v>
      </c>
      <c r="D214" s="141">
        <f t="shared" si="83"/>
        <v>16.763131232813176</v>
      </c>
      <c r="E214" s="140">
        <f t="shared" si="64"/>
        <v>505961.59000000014</v>
      </c>
      <c r="G214" s="139">
        <f>'24-Sep-24'!C15</f>
        <v>30183</v>
      </c>
      <c r="H214" s="141">
        <f t="shared" si="86"/>
        <v>16.763131232813176</v>
      </c>
      <c r="I214" s="140">
        <f>'24-Sep-24'!E15</f>
        <v>505961.59000000014</v>
      </c>
      <c r="K214" s="139">
        <v>0</v>
      </c>
      <c r="L214" s="141" t="str">
        <f t="shared" si="84"/>
        <v>-</v>
      </c>
      <c r="M214" s="140">
        <v>0</v>
      </c>
      <c r="O214" s="139">
        <v>0</v>
      </c>
      <c r="P214" s="141" t="str">
        <f t="shared" si="85"/>
        <v>-</v>
      </c>
      <c r="Q214" s="140">
        <v>0</v>
      </c>
    </row>
    <row r="215" spans="2:17" s="122" customFormat="1" ht="14">
      <c r="B215" s="142">
        <f t="shared" si="78"/>
        <v>45560</v>
      </c>
      <c r="C215" s="139">
        <f t="shared" ref="C215:C278" si="87">G215+K215</f>
        <v>48519</v>
      </c>
      <c r="D215" s="141">
        <f t="shared" si="83"/>
        <v>16.484889630866263</v>
      </c>
      <c r="E215" s="140">
        <f t="shared" ref="E215:E278" si="88">I215+M215</f>
        <v>799830.36000000022</v>
      </c>
      <c r="G215" s="139">
        <f>'25-Sep-24'!C15</f>
        <v>48519</v>
      </c>
      <c r="H215" s="141">
        <f t="shared" si="86"/>
        <v>16.484889630866263</v>
      </c>
      <c r="I215" s="140">
        <f>'25-Sep-24'!E15</f>
        <v>799830.36000000022</v>
      </c>
      <c r="K215" s="139">
        <v>0</v>
      </c>
      <c r="L215" s="141" t="str">
        <f t="shared" si="84"/>
        <v>-</v>
      </c>
      <c r="M215" s="140">
        <v>0</v>
      </c>
      <c r="O215" s="139">
        <v>0</v>
      </c>
      <c r="P215" s="141" t="str">
        <f t="shared" si="85"/>
        <v>-</v>
      </c>
      <c r="Q215" s="140">
        <v>0</v>
      </c>
    </row>
    <row r="216" spans="2:17" s="122" customFormat="1" ht="14">
      <c r="B216" s="150" t="s">
        <v>219</v>
      </c>
      <c r="C216" s="121">
        <f>SUM(C211:C215)</f>
        <v>184518</v>
      </c>
      <c r="D216" s="137">
        <f>IF(E216=0,"-",E216/C216)</f>
        <v>16.519089953283693</v>
      </c>
      <c r="E216" s="136">
        <f>SUM(E211:E215)</f>
        <v>3048069.4400000004</v>
      </c>
      <c r="F216" s="151"/>
      <c r="G216" s="152">
        <f>SUM(G211:G215)</f>
        <v>184518</v>
      </c>
      <c r="H216" s="137">
        <f>IF(I216=0,"-",I216/G216)</f>
        <v>16.519089953283693</v>
      </c>
      <c r="I216" s="95">
        <f>SUM(I211:I215)</f>
        <v>3048069.4400000004</v>
      </c>
      <c r="J216" s="151"/>
      <c r="K216" s="152">
        <f>SUM(K211:K215)</f>
        <v>0</v>
      </c>
      <c r="L216" s="137" t="str">
        <f>IF(M216=0,"-",M216/K216)</f>
        <v>-</v>
      </c>
      <c r="M216" s="95">
        <f>SUM(M211:M215)</f>
        <v>0</v>
      </c>
      <c r="N216" s="8"/>
      <c r="O216" s="121">
        <f>SUM(O211:O215)</f>
        <v>0</v>
      </c>
      <c r="P216" s="137" t="str">
        <f>IF(Q216=0,"-",Q216/O216)</f>
        <v>-</v>
      </c>
      <c r="Q216" s="135">
        <f>SUM(Q211:Q215)</f>
        <v>0</v>
      </c>
    </row>
    <row r="217" spans="2:17" s="122" customFormat="1" ht="14">
      <c r="B217" s="142"/>
      <c r="C217" s="139"/>
      <c r="D217" s="141"/>
      <c r="E217" s="140"/>
      <c r="H217" s="141"/>
      <c r="L217" s="141"/>
    </row>
    <row r="218" spans="2:17" s="122" customFormat="1" ht="14">
      <c r="B218" s="142">
        <f>WORKDAY(B215,1)</f>
        <v>45561</v>
      </c>
      <c r="C218" s="139">
        <f t="shared" si="87"/>
        <v>48501</v>
      </c>
      <c r="D218" s="141">
        <f t="shared" si="83"/>
        <v>16.352</v>
      </c>
      <c r="E218" s="140">
        <f t="shared" si="88"/>
        <v>793088.35200000007</v>
      </c>
      <c r="G218" s="139">
        <v>48501</v>
      </c>
      <c r="H218" s="141">
        <v>16.352</v>
      </c>
      <c r="I218" s="140">
        <v>793088.35200000007</v>
      </c>
      <c r="K218" s="139">
        <v>0</v>
      </c>
      <c r="L218" s="141" t="str">
        <f t="shared" ref="L218:L222" si="89">IF(M218=0,"-",M218/K218)</f>
        <v>-</v>
      </c>
      <c r="M218" s="140">
        <v>0</v>
      </c>
      <c r="O218" s="139">
        <v>0</v>
      </c>
      <c r="P218" s="141" t="str">
        <f t="shared" ref="P218:P222" si="90">IF(Q218=0,"-",Q218/O218)</f>
        <v>-</v>
      </c>
      <c r="Q218" s="140">
        <v>0</v>
      </c>
    </row>
    <row r="219" spans="2:17" s="122" customFormat="1" ht="14">
      <c r="B219" s="142">
        <f>WORKDAY(B218,1)</f>
        <v>45562</v>
      </c>
      <c r="C219" s="139">
        <f t="shared" si="87"/>
        <v>45119</v>
      </c>
      <c r="D219" s="141">
        <f t="shared" si="83"/>
        <v>16.360600000000002</v>
      </c>
      <c r="E219" s="140">
        <f t="shared" si="88"/>
        <v>738173.9114000001</v>
      </c>
      <c r="G219" s="139">
        <v>45119</v>
      </c>
      <c r="H219" s="141">
        <v>16.360600000000002</v>
      </c>
      <c r="I219" s="140">
        <v>738173.9114000001</v>
      </c>
      <c r="K219" s="139">
        <v>0</v>
      </c>
      <c r="L219" s="141" t="str">
        <f t="shared" si="89"/>
        <v>-</v>
      </c>
      <c r="M219" s="140">
        <v>0</v>
      </c>
      <c r="O219" s="139">
        <v>0</v>
      </c>
      <c r="P219" s="141" t="str">
        <f t="shared" si="90"/>
        <v>-</v>
      </c>
      <c r="Q219" s="140">
        <v>0</v>
      </c>
    </row>
    <row r="220" spans="2:17" s="122" customFormat="1" ht="14">
      <c r="B220" s="142">
        <f t="shared" si="78"/>
        <v>45565</v>
      </c>
      <c r="C220" s="139">
        <f t="shared" si="87"/>
        <v>42183</v>
      </c>
      <c r="D220" s="141">
        <f t="shared" si="83"/>
        <v>16.5334</v>
      </c>
      <c r="E220" s="140">
        <f t="shared" si="88"/>
        <v>697428.41220000002</v>
      </c>
      <c r="G220" s="139">
        <v>42183</v>
      </c>
      <c r="H220" s="141">
        <v>16.5334</v>
      </c>
      <c r="I220" s="140">
        <v>697428.41220000002</v>
      </c>
      <c r="K220" s="139">
        <v>0</v>
      </c>
      <c r="L220" s="141" t="str">
        <f t="shared" si="89"/>
        <v>-</v>
      </c>
      <c r="M220" s="140">
        <v>0</v>
      </c>
      <c r="O220" s="139">
        <v>0</v>
      </c>
      <c r="P220" s="141" t="str">
        <f t="shared" si="90"/>
        <v>-</v>
      </c>
      <c r="Q220" s="140">
        <v>0</v>
      </c>
    </row>
    <row r="221" spans="2:17" s="122" customFormat="1" ht="14">
      <c r="B221" s="142">
        <f t="shared" si="78"/>
        <v>45566</v>
      </c>
      <c r="C221" s="139">
        <f t="shared" si="87"/>
        <v>30183</v>
      </c>
      <c r="D221" s="141">
        <f t="shared" si="83"/>
        <v>16.438099999999999</v>
      </c>
      <c r="E221" s="140">
        <f t="shared" si="88"/>
        <v>496151.17229999998</v>
      </c>
      <c r="G221" s="139">
        <v>30183</v>
      </c>
      <c r="H221" s="141">
        <v>16.438099999999999</v>
      </c>
      <c r="I221" s="140">
        <v>496151.17229999998</v>
      </c>
      <c r="K221" s="139">
        <v>0</v>
      </c>
      <c r="L221" s="141" t="str">
        <f t="shared" si="89"/>
        <v>-</v>
      </c>
      <c r="M221" s="140">
        <v>0</v>
      </c>
      <c r="O221" s="139">
        <v>0</v>
      </c>
      <c r="P221" s="141" t="str">
        <f t="shared" si="90"/>
        <v>-</v>
      </c>
      <c r="Q221" s="140">
        <v>0</v>
      </c>
    </row>
    <row r="222" spans="2:17" s="122" customFormat="1" ht="14">
      <c r="B222" s="142">
        <f t="shared" si="78"/>
        <v>45567</v>
      </c>
      <c r="C222" s="139">
        <f t="shared" si="87"/>
        <v>18091</v>
      </c>
      <c r="D222" s="141">
        <f t="shared" si="83"/>
        <v>16.7925</v>
      </c>
      <c r="E222" s="140">
        <f t="shared" si="88"/>
        <v>303793.11749999999</v>
      </c>
      <c r="G222" s="139">
        <v>18091</v>
      </c>
      <c r="H222" s="141">
        <v>16.7925</v>
      </c>
      <c r="I222" s="140">
        <v>303793.11749999999</v>
      </c>
      <c r="K222" s="139">
        <v>0</v>
      </c>
      <c r="L222" s="141" t="str">
        <f t="shared" si="89"/>
        <v>-</v>
      </c>
      <c r="M222" s="140">
        <v>0</v>
      </c>
      <c r="O222" s="139">
        <v>0</v>
      </c>
      <c r="P222" s="141" t="str">
        <f t="shared" si="90"/>
        <v>-</v>
      </c>
      <c r="Q222" s="140">
        <v>0</v>
      </c>
    </row>
    <row r="223" spans="2:17" s="122" customFormat="1" ht="14">
      <c r="B223" s="150" t="s">
        <v>220</v>
      </c>
      <c r="C223" s="121">
        <f>SUM(C218:C222)</f>
        <v>184077</v>
      </c>
      <c r="D223" s="137">
        <f>IF(E223=0,"-",E223/C223)</f>
        <v>16.453087378651329</v>
      </c>
      <c r="E223" s="136">
        <f>SUM(E218:E222)</f>
        <v>3028634.9654000006</v>
      </c>
      <c r="F223" s="151"/>
      <c r="G223" s="152">
        <f>SUM(G218:G222)</f>
        <v>184077</v>
      </c>
      <c r="H223" s="137">
        <f>IF(I223=0,"-",I223/G223)</f>
        <v>16.453087378651329</v>
      </c>
      <c r="I223" s="95">
        <f>SUM(I218:I222)</f>
        <v>3028634.9654000006</v>
      </c>
      <c r="J223" s="151"/>
      <c r="K223" s="152">
        <f>SUM(K218:K222)</f>
        <v>0</v>
      </c>
      <c r="L223" s="137" t="str">
        <f>IF(M223=0,"-",M223/K223)</f>
        <v>-</v>
      </c>
      <c r="M223" s="95">
        <f>SUM(M218:M222)</f>
        <v>0</v>
      </c>
      <c r="N223" s="8"/>
      <c r="O223" s="121">
        <f>SUM(O218:O222)</f>
        <v>0</v>
      </c>
      <c r="P223" s="137" t="str">
        <f>IF(Q223=0,"-",Q223/O223)</f>
        <v>-</v>
      </c>
      <c r="Q223" s="135">
        <f>SUM(Q218:Q222)</f>
        <v>0</v>
      </c>
    </row>
    <row r="224" spans="2:17" s="122" customFormat="1" ht="14">
      <c r="B224" s="142"/>
      <c r="C224" s="139"/>
      <c r="D224" s="141"/>
      <c r="E224" s="140"/>
      <c r="H224" s="141"/>
      <c r="L224" s="141"/>
    </row>
    <row r="225" spans="2:13" s="122" customFormat="1" ht="14" hidden="1">
      <c r="B225" s="142">
        <f>WORKDAY(B222,1)</f>
        <v>45568</v>
      </c>
      <c r="C225" s="139">
        <f t="shared" si="87"/>
        <v>0</v>
      </c>
      <c r="D225" s="141" t="str">
        <f t="shared" si="83"/>
        <v>-</v>
      </c>
      <c r="E225" s="140">
        <f t="shared" si="88"/>
        <v>0</v>
      </c>
      <c r="H225" s="141" t="str">
        <f t="shared" si="86"/>
        <v>-</v>
      </c>
      <c r="L225" s="141" t="str">
        <f t="shared" ref="L218:L264" si="91">IF(M225=0,"-",M225/K225)</f>
        <v>-</v>
      </c>
    </row>
    <row r="226" spans="2:13" s="122" customFormat="1" ht="14" hidden="1">
      <c r="B226" s="142">
        <f t="shared" si="78"/>
        <v>45569</v>
      </c>
      <c r="C226" s="139">
        <f t="shared" si="87"/>
        <v>0</v>
      </c>
      <c r="D226" s="141" t="str">
        <f t="shared" si="83"/>
        <v>-</v>
      </c>
      <c r="E226" s="140">
        <f t="shared" si="88"/>
        <v>0</v>
      </c>
      <c r="H226" s="141" t="str">
        <f t="shared" si="86"/>
        <v>-</v>
      </c>
      <c r="L226" s="141" t="str">
        <f t="shared" si="91"/>
        <v>-</v>
      </c>
    </row>
    <row r="227" spans="2:13" s="122" customFormat="1" ht="14" hidden="1">
      <c r="B227" s="142">
        <f t="shared" si="78"/>
        <v>45572</v>
      </c>
      <c r="C227" s="139">
        <f t="shared" si="87"/>
        <v>0</v>
      </c>
      <c r="D227" s="141" t="str">
        <f t="shared" si="83"/>
        <v>-</v>
      </c>
      <c r="E227" s="140">
        <f t="shared" si="88"/>
        <v>0</v>
      </c>
      <c r="H227" s="141" t="str">
        <f t="shared" si="86"/>
        <v>-</v>
      </c>
      <c r="L227" s="141" t="str">
        <f t="shared" si="91"/>
        <v>-</v>
      </c>
    </row>
    <row r="228" spans="2:13" s="122" customFormat="1" ht="14" hidden="1">
      <c r="B228" s="142">
        <f t="shared" si="78"/>
        <v>45573</v>
      </c>
      <c r="C228" s="139">
        <f t="shared" si="87"/>
        <v>0</v>
      </c>
      <c r="D228" s="141" t="str">
        <f t="shared" si="83"/>
        <v>-</v>
      </c>
      <c r="E228" s="140">
        <f t="shared" si="88"/>
        <v>0</v>
      </c>
      <c r="H228" s="141" t="str">
        <f t="shared" si="86"/>
        <v>-</v>
      </c>
      <c r="L228" s="141" t="str">
        <f t="shared" si="91"/>
        <v>-</v>
      </c>
    </row>
    <row r="229" spans="2:13" s="122" customFormat="1" ht="14" hidden="1">
      <c r="B229" s="142">
        <f t="shared" si="78"/>
        <v>45574</v>
      </c>
      <c r="C229" s="139">
        <f t="shared" si="87"/>
        <v>0</v>
      </c>
      <c r="D229" s="141" t="str">
        <f t="shared" si="83"/>
        <v>-</v>
      </c>
      <c r="E229" s="140">
        <f t="shared" si="88"/>
        <v>0</v>
      </c>
      <c r="H229" s="141" t="str">
        <f t="shared" si="86"/>
        <v>-</v>
      </c>
      <c r="L229" s="141" t="str">
        <f t="shared" si="91"/>
        <v>-</v>
      </c>
    </row>
    <row r="230" spans="2:13" s="122" customFormat="1" ht="14" hidden="1">
      <c r="B230" s="138"/>
      <c r="C230" s="121">
        <f>SUM(C225:C229)</f>
        <v>0</v>
      </c>
      <c r="D230" s="137" t="str">
        <f>IF(E230=0,"-",E230/C230)</f>
        <v>-</v>
      </c>
      <c r="E230" s="136">
        <f>SUM(E225:E229)</f>
        <v>0</v>
      </c>
      <c r="F230" s="148"/>
      <c r="G230" s="134">
        <f>SUM(G225:G229)</f>
        <v>0</v>
      </c>
      <c r="H230" s="137" t="str">
        <f>IF(I230=0,"-",I230/G230)</f>
        <v>-</v>
      </c>
      <c r="I230" s="132">
        <f>SUM(I225:I229)</f>
        <v>0</v>
      </c>
      <c r="J230" s="148"/>
      <c r="K230" s="134">
        <f>SUM(K225:K229)</f>
        <v>0</v>
      </c>
      <c r="L230" s="137" t="str">
        <f>IF(M230=0,"-",M230/K230)</f>
        <v>-</v>
      </c>
      <c r="M230" s="132">
        <f>SUM(M225:M229)</f>
        <v>0</v>
      </c>
    </row>
    <row r="231" spans="2:13" s="122" customFormat="1" ht="14" hidden="1">
      <c r="B231" s="142"/>
      <c r="C231" s="139"/>
      <c r="D231" s="141"/>
      <c r="E231" s="140"/>
      <c r="H231" s="141"/>
      <c r="L231" s="141"/>
    </row>
    <row r="232" spans="2:13" s="122" customFormat="1" ht="14" hidden="1">
      <c r="B232" s="142">
        <f>WORKDAY(B229,1)</f>
        <v>45575</v>
      </c>
      <c r="C232" s="139">
        <f t="shared" si="87"/>
        <v>0</v>
      </c>
      <c r="D232" s="141" t="str">
        <f t="shared" si="83"/>
        <v>-</v>
      </c>
      <c r="E232" s="140">
        <f t="shared" si="88"/>
        <v>0</v>
      </c>
      <c r="H232" s="141" t="str">
        <f t="shared" si="86"/>
        <v>-</v>
      </c>
      <c r="L232" s="141" t="str">
        <f t="shared" si="91"/>
        <v>-</v>
      </c>
    </row>
    <row r="233" spans="2:13" s="122" customFormat="1" ht="14" hidden="1">
      <c r="B233" s="142">
        <f t="shared" si="78"/>
        <v>45576</v>
      </c>
      <c r="C233" s="139">
        <f t="shared" si="87"/>
        <v>0</v>
      </c>
      <c r="D233" s="141" t="str">
        <f t="shared" si="83"/>
        <v>-</v>
      </c>
      <c r="E233" s="140">
        <f t="shared" si="88"/>
        <v>0</v>
      </c>
      <c r="H233" s="141" t="str">
        <f t="shared" si="86"/>
        <v>-</v>
      </c>
      <c r="L233" s="141" t="str">
        <f t="shared" si="91"/>
        <v>-</v>
      </c>
    </row>
    <row r="234" spans="2:13" s="122" customFormat="1" ht="14" hidden="1">
      <c r="B234" s="142">
        <f t="shared" si="78"/>
        <v>45579</v>
      </c>
      <c r="C234" s="139">
        <f t="shared" si="87"/>
        <v>0</v>
      </c>
      <c r="D234" s="141" t="str">
        <f t="shared" si="83"/>
        <v>-</v>
      </c>
      <c r="E234" s="140">
        <f t="shared" si="88"/>
        <v>0</v>
      </c>
      <c r="H234" s="141" t="str">
        <f t="shared" si="86"/>
        <v>-</v>
      </c>
      <c r="L234" s="141" t="str">
        <f t="shared" si="91"/>
        <v>-</v>
      </c>
    </row>
    <row r="235" spans="2:13" s="122" customFormat="1" ht="14" hidden="1">
      <c r="B235" s="142">
        <f t="shared" si="78"/>
        <v>45580</v>
      </c>
      <c r="C235" s="139">
        <f t="shared" si="87"/>
        <v>0</v>
      </c>
      <c r="D235" s="141" t="str">
        <f t="shared" si="83"/>
        <v>-</v>
      </c>
      <c r="E235" s="140">
        <f t="shared" si="88"/>
        <v>0</v>
      </c>
      <c r="H235" s="141" t="str">
        <f t="shared" si="86"/>
        <v>-</v>
      </c>
      <c r="L235" s="141" t="str">
        <f t="shared" si="91"/>
        <v>-</v>
      </c>
    </row>
    <row r="236" spans="2:13" s="122" customFormat="1" ht="14" hidden="1">
      <c r="B236" s="142">
        <f>WORKDAY(B235,1)</f>
        <v>45581</v>
      </c>
      <c r="C236" s="139">
        <f t="shared" si="87"/>
        <v>0</v>
      </c>
      <c r="D236" s="141" t="str">
        <f t="shared" si="83"/>
        <v>-</v>
      </c>
      <c r="E236" s="140">
        <f t="shared" si="88"/>
        <v>0</v>
      </c>
      <c r="H236" s="141" t="str">
        <f t="shared" si="86"/>
        <v>-</v>
      </c>
      <c r="L236" s="141" t="str">
        <f t="shared" si="91"/>
        <v>-</v>
      </c>
    </row>
    <row r="237" spans="2:13" s="122" customFormat="1" ht="14" hidden="1">
      <c r="B237" s="138"/>
      <c r="C237" s="121">
        <f>SUM(C232:C236)</f>
        <v>0</v>
      </c>
      <c r="D237" s="137" t="str">
        <f>IF(E237=0,"-",E237/C237)</f>
        <v>-</v>
      </c>
      <c r="E237" s="136">
        <f>SUM(E232:E236)</f>
        <v>0</v>
      </c>
      <c r="F237" s="148"/>
      <c r="G237" s="134">
        <f>SUM(G232:G236)</f>
        <v>0</v>
      </c>
      <c r="H237" s="137" t="str">
        <f>IF(I237=0,"-",I237/G237)</f>
        <v>-</v>
      </c>
      <c r="I237" s="132">
        <f>SUM(I232:I236)</f>
        <v>0</v>
      </c>
      <c r="J237" s="148"/>
      <c r="K237" s="134">
        <f>SUM(K232:K236)</f>
        <v>0</v>
      </c>
      <c r="L237" s="137" t="str">
        <f>IF(M237=0,"-",M237/K237)</f>
        <v>-</v>
      </c>
      <c r="M237" s="132">
        <f>SUM(M232:M236)</f>
        <v>0</v>
      </c>
    </row>
    <row r="238" spans="2:13" s="122" customFormat="1" ht="14" hidden="1">
      <c r="B238" s="142"/>
      <c r="C238" s="139"/>
      <c r="D238" s="141"/>
      <c r="E238" s="140"/>
      <c r="H238" s="141"/>
      <c r="L238" s="141"/>
    </row>
    <row r="239" spans="2:13" s="122" customFormat="1" ht="14" hidden="1">
      <c r="B239" s="142">
        <f>WORKDAY(B236,1)</f>
        <v>45582</v>
      </c>
      <c r="C239" s="139">
        <f t="shared" si="87"/>
        <v>0</v>
      </c>
      <c r="D239" s="141" t="str">
        <f t="shared" si="83"/>
        <v>-</v>
      </c>
      <c r="E239" s="140">
        <f t="shared" si="88"/>
        <v>0</v>
      </c>
      <c r="H239" s="141" t="str">
        <f t="shared" si="86"/>
        <v>-</v>
      </c>
      <c r="L239" s="141" t="str">
        <f t="shared" si="91"/>
        <v>-</v>
      </c>
    </row>
    <row r="240" spans="2:13" s="122" customFormat="1" ht="14" hidden="1">
      <c r="B240" s="142">
        <f t="shared" si="78"/>
        <v>45583</v>
      </c>
      <c r="C240" s="139">
        <f t="shared" si="87"/>
        <v>0</v>
      </c>
      <c r="D240" s="141" t="str">
        <f t="shared" si="83"/>
        <v>-</v>
      </c>
      <c r="E240" s="140">
        <f t="shared" si="88"/>
        <v>0</v>
      </c>
      <c r="H240" s="141" t="str">
        <f t="shared" si="86"/>
        <v>-</v>
      </c>
      <c r="L240" s="141" t="str">
        <f t="shared" si="91"/>
        <v>-</v>
      </c>
    </row>
    <row r="241" spans="2:13" s="122" customFormat="1" ht="14" hidden="1">
      <c r="B241" s="142">
        <f t="shared" si="78"/>
        <v>45586</v>
      </c>
      <c r="C241" s="139">
        <f t="shared" si="87"/>
        <v>0</v>
      </c>
      <c r="D241" s="141" t="str">
        <f t="shared" si="83"/>
        <v>-</v>
      </c>
      <c r="E241" s="140">
        <f t="shared" si="88"/>
        <v>0</v>
      </c>
      <c r="H241" s="141" t="str">
        <f t="shared" si="86"/>
        <v>-</v>
      </c>
      <c r="L241" s="141" t="str">
        <f t="shared" si="91"/>
        <v>-</v>
      </c>
    </row>
    <row r="242" spans="2:13" s="122" customFormat="1" ht="14" hidden="1">
      <c r="B242" s="142">
        <f>WORKDAY(B241,1)</f>
        <v>45587</v>
      </c>
      <c r="C242" s="139">
        <f t="shared" si="87"/>
        <v>0</v>
      </c>
      <c r="D242" s="141" t="str">
        <f t="shared" si="83"/>
        <v>-</v>
      </c>
      <c r="E242" s="140">
        <f t="shared" si="88"/>
        <v>0</v>
      </c>
      <c r="H242" s="141" t="str">
        <f t="shared" si="86"/>
        <v>-</v>
      </c>
      <c r="L242" s="141" t="str">
        <f t="shared" si="91"/>
        <v>-</v>
      </c>
    </row>
    <row r="243" spans="2:13" s="122" customFormat="1" ht="14" hidden="1">
      <c r="B243" s="142">
        <f t="shared" si="78"/>
        <v>45588</v>
      </c>
      <c r="C243" s="139">
        <f t="shared" si="87"/>
        <v>0</v>
      </c>
      <c r="D243" s="141" t="str">
        <f t="shared" si="83"/>
        <v>-</v>
      </c>
      <c r="E243" s="140">
        <f t="shared" si="88"/>
        <v>0</v>
      </c>
      <c r="H243" s="141" t="str">
        <f t="shared" si="86"/>
        <v>-</v>
      </c>
      <c r="L243" s="141" t="str">
        <f t="shared" si="91"/>
        <v>-</v>
      </c>
    </row>
    <row r="244" spans="2:13" s="122" customFormat="1" ht="14" hidden="1">
      <c r="B244" s="138"/>
      <c r="C244" s="121">
        <f>SUM(C239:C243)</f>
        <v>0</v>
      </c>
      <c r="D244" s="137" t="str">
        <f>IF(E244=0,"-",E244/C244)</f>
        <v>-</v>
      </c>
      <c r="E244" s="136">
        <f>SUM(E239:E243)</f>
        <v>0</v>
      </c>
      <c r="F244" s="148"/>
      <c r="G244" s="134">
        <f>SUM(G239:G243)</f>
        <v>0</v>
      </c>
      <c r="H244" s="137" t="str">
        <f>IF(I244=0,"-",I244/G244)</f>
        <v>-</v>
      </c>
      <c r="I244" s="132">
        <f>SUM(I239:I243)</f>
        <v>0</v>
      </c>
      <c r="J244" s="148"/>
      <c r="K244" s="134">
        <f>SUM(K239:K243)</f>
        <v>0</v>
      </c>
      <c r="L244" s="137" t="str">
        <f>IF(M244=0,"-",M244/K244)</f>
        <v>-</v>
      </c>
      <c r="M244" s="132">
        <f>SUM(M239:M243)</f>
        <v>0</v>
      </c>
    </row>
    <row r="245" spans="2:13" s="122" customFormat="1" ht="14" hidden="1">
      <c r="B245" s="142"/>
      <c r="C245" s="139"/>
      <c r="D245" s="141"/>
      <c r="E245" s="140"/>
      <c r="H245" s="141"/>
      <c r="L245" s="141"/>
    </row>
    <row r="246" spans="2:13" s="122" customFormat="1" ht="14" hidden="1">
      <c r="B246" s="142">
        <f>WORKDAY(B243,1)</f>
        <v>45589</v>
      </c>
      <c r="C246" s="139">
        <f t="shared" si="87"/>
        <v>0</v>
      </c>
      <c r="D246" s="141" t="str">
        <f t="shared" si="83"/>
        <v>-</v>
      </c>
      <c r="E246" s="140">
        <f t="shared" si="88"/>
        <v>0</v>
      </c>
      <c r="H246" s="141" t="str">
        <f t="shared" si="86"/>
        <v>-</v>
      </c>
      <c r="L246" s="141" t="str">
        <f t="shared" si="91"/>
        <v>-</v>
      </c>
    </row>
    <row r="247" spans="2:13" s="122" customFormat="1" ht="14" hidden="1">
      <c r="B247" s="142">
        <f t="shared" si="78"/>
        <v>45590</v>
      </c>
      <c r="C247" s="139">
        <f t="shared" si="87"/>
        <v>0</v>
      </c>
      <c r="D247" s="141" t="str">
        <f t="shared" si="83"/>
        <v>-</v>
      </c>
      <c r="E247" s="140">
        <f t="shared" si="88"/>
        <v>0</v>
      </c>
      <c r="H247" s="141" t="str">
        <f t="shared" si="86"/>
        <v>-</v>
      </c>
      <c r="L247" s="141" t="str">
        <f t="shared" si="91"/>
        <v>-</v>
      </c>
    </row>
    <row r="248" spans="2:13" s="122" customFormat="1" ht="14" hidden="1">
      <c r="B248" s="142">
        <f>WORKDAY(B247,1)</f>
        <v>45593</v>
      </c>
      <c r="C248" s="139">
        <f t="shared" si="87"/>
        <v>0</v>
      </c>
      <c r="D248" s="141" t="str">
        <f t="shared" si="83"/>
        <v>-</v>
      </c>
      <c r="E248" s="140">
        <f t="shared" si="88"/>
        <v>0</v>
      </c>
      <c r="H248" s="141" t="str">
        <f t="shared" si="86"/>
        <v>-</v>
      </c>
      <c r="L248" s="141" t="str">
        <f t="shared" si="91"/>
        <v>-</v>
      </c>
    </row>
    <row r="249" spans="2:13" s="122" customFormat="1" ht="14" hidden="1">
      <c r="B249" s="142">
        <f t="shared" si="78"/>
        <v>45594</v>
      </c>
      <c r="C249" s="139">
        <f t="shared" si="87"/>
        <v>0</v>
      </c>
      <c r="D249" s="141" t="str">
        <f t="shared" si="83"/>
        <v>-</v>
      </c>
      <c r="E249" s="140">
        <f t="shared" si="88"/>
        <v>0</v>
      </c>
      <c r="H249" s="141" t="str">
        <f t="shared" si="86"/>
        <v>-</v>
      </c>
      <c r="L249" s="141" t="str">
        <f t="shared" si="91"/>
        <v>-</v>
      </c>
    </row>
    <row r="250" spans="2:13" s="122" customFormat="1" ht="14" hidden="1">
      <c r="B250" s="142">
        <f t="shared" si="78"/>
        <v>45595</v>
      </c>
      <c r="C250" s="139">
        <f t="shared" si="87"/>
        <v>0</v>
      </c>
      <c r="D250" s="141" t="str">
        <f t="shared" si="83"/>
        <v>-</v>
      </c>
      <c r="E250" s="140">
        <f t="shared" si="88"/>
        <v>0</v>
      </c>
      <c r="H250" s="141" t="str">
        <f t="shared" si="86"/>
        <v>-</v>
      </c>
      <c r="L250" s="141" t="str">
        <f t="shared" si="91"/>
        <v>-</v>
      </c>
    </row>
    <row r="251" spans="2:13" s="122" customFormat="1" ht="14" hidden="1">
      <c r="B251" s="138"/>
      <c r="C251" s="121">
        <f>SUM(C246:C250)</f>
        <v>0</v>
      </c>
      <c r="D251" s="137" t="str">
        <f>IF(E251=0,"-",E251/C251)</f>
        <v>-</v>
      </c>
      <c r="E251" s="136">
        <f>SUM(E246:E250)</f>
        <v>0</v>
      </c>
      <c r="F251" s="148"/>
      <c r="G251" s="134">
        <f>SUM(G246:G250)</f>
        <v>0</v>
      </c>
      <c r="H251" s="137" t="str">
        <f>IF(I251=0,"-",I251/G251)</f>
        <v>-</v>
      </c>
      <c r="I251" s="132">
        <f>SUM(I246:I250)</f>
        <v>0</v>
      </c>
      <c r="J251" s="148"/>
      <c r="K251" s="134">
        <f>SUM(K246:K250)</f>
        <v>0</v>
      </c>
      <c r="L251" s="137" t="str">
        <f>IF(M251=0,"-",M251/K251)</f>
        <v>-</v>
      </c>
      <c r="M251" s="132">
        <f>SUM(M246:M250)</f>
        <v>0</v>
      </c>
    </row>
    <row r="252" spans="2:13" s="122" customFormat="1" ht="14" hidden="1">
      <c r="B252" s="142"/>
      <c r="C252" s="139"/>
      <c r="D252" s="141"/>
      <c r="E252" s="140"/>
      <c r="H252" s="141"/>
      <c r="L252" s="141"/>
    </row>
    <row r="253" spans="2:13" s="122" customFormat="1" ht="14" hidden="1">
      <c r="B253" s="142">
        <f>WORKDAY(B250,1)</f>
        <v>45596</v>
      </c>
      <c r="C253" s="139">
        <f t="shared" si="87"/>
        <v>0</v>
      </c>
      <c r="D253" s="141" t="str">
        <f t="shared" si="83"/>
        <v>-</v>
      </c>
      <c r="E253" s="140">
        <f t="shared" si="88"/>
        <v>0</v>
      </c>
      <c r="H253" s="141" t="str">
        <f t="shared" si="86"/>
        <v>-</v>
      </c>
      <c r="L253" s="141" t="str">
        <f t="shared" si="91"/>
        <v>-</v>
      </c>
    </row>
    <row r="254" spans="2:13" s="122" customFormat="1" ht="14" hidden="1">
      <c r="B254" s="142">
        <f>WORKDAY(B253,1)</f>
        <v>45597</v>
      </c>
      <c r="C254" s="139">
        <f t="shared" si="87"/>
        <v>0</v>
      </c>
      <c r="D254" s="141" t="str">
        <f t="shared" si="83"/>
        <v>-</v>
      </c>
      <c r="E254" s="140">
        <f t="shared" si="88"/>
        <v>0</v>
      </c>
      <c r="H254" s="141" t="str">
        <f t="shared" si="86"/>
        <v>-</v>
      </c>
      <c r="L254" s="141" t="str">
        <f t="shared" si="91"/>
        <v>-</v>
      </c>
    </row>
    <row r="255" spans="2:13" s="122" customFormat="1" ht="14" hidden="1">
      <c r="B255" s="142">
        <f t="shared" si="78"/>
        <v>45600</v>
      </c>
      <c r="C255" s="139">
        <f t="shared" si="87"/>
        <v>0</v>
      </c>
      <c r="D255" s="141" t="str">
        <f t="shared" si="83"/>
        <v>-</v>
      </c>
      <c r="E255" s="140">
        <f t="shared" si="88"/>
        <v>0</v>
      </c>
      <c r="H255" s="141" t="str">
        <f t="shared" si="86"/>
        <v>-</v>
      </c>
      <c r="L255" s="141" t="str">
        <f t="shared" si="91"/>
        <v>-</v>
      </c>
    </row>
    <row r="256" spans="2:13" s="122" customFormat="1" ht="14" hidden="1">
      <c r="B256" s="142">
        <f t="shared" si="78"/>
        <v>45601</v>
      </c>
      <c r="C256" s="139">
        <f t="shared" si="87"/>
        <v>0</v>
      </c>
      <c r="D256" s="141" t="str">
        <f t="shared" si="83"/>
        <v>-</v>
      </c>
      <c r="E256" s="140">
        <f t="shared" si="88"/>
        <v>0</v>
      </c>
      <c r="H256" s="141" t="str">
        <f t="shared" si="86"/>
        <v>-</v>
      </c>
      <c r="L256" s="141" t="str">
        <f t="shared" si="91"/>
        <v>-</v>
      </c>
    </row>
    <row r="257" spans="2:13" s="122" customFormat="1" ht="14" hidden="1">
      <c r="B257" s="142">
        <f t="shared" si="78"/>
        <v>45602</v>
      </c>
      <c r="C257" s="139">
        <f t="shared" si="87"/>
        <v>0</v>
      </c>
      <c r="D257" s="141" t="str">
        <f t="shared" si="83"/>
        <v>-</v>
      </c>
      <c r="E257" s="140">
        <f t="shared" si="88"/>
        <v>0</v>
      </c>
      <c r="H257" s="141" t="str">
        <f t="shared" si="86"/>
        <v>-</v>
      </c>
      <c r="L257" s="141" t="str">
        <f t="shared" si="91"/>
        <v>-</v>
      </c>
    </row>
    <row r="258" spans="2:13" s="122" customFormat="1" ht="14" hidden="1">
      <c r="B258" s="138"/>
      <c r="C258" s="121">
        <f>SUM(C253:C257)</f>
        <v>0</v>
      </c>
      <c r="D258" s="137" t="str">
        <f>IF(E258=0,"-",E258/C258)</f>
        <v>-</v>
      </c>
      <c r="E258" s="136">
        <f>SUM(E253:E257)</f>
        <v>0</v>
      </c>
      <c r="F258" s="148"/>
      <c r="G258" s="134">
        <f>SUM(G253:G257)</f>
        <v>0</v>
      </c>
      <c r="H258" s="137" t="str">
        <f>IF(I258=0,"-",I258/G258)</f>
        <v>-</v>
      </c>
      <c r="I258" s="132">
        <f>SUM(I253:I257)</f>
        <v>0</v>
      </c>
      <c r="J258" s="148"/>
      <c r="K258" s="134">
        <f>SUM(K253:K257)</f>
        <v>0</v>
      </c>
      <c r="L258" s="137" t="str">
        <f>IF(M258=0,"-",M258/K258)</f>
        <v>-</v>
      </c>
      <c r="M258" s="132">
        <f>SUM(M253:M257)</f>
        <v>0</v>
      </c>
    </row>
    <row r="259" spans="2:13" s="122" customFormat="1" ht="14" hidden="1">
      <c r="B259" s="142"/>
      <c r="C259" s="139"/>
      <c r="D259" s="141"/>
      <c r="E259" s="140"/>
      <c r="H259" s="141"/>
      <c r="L259" s="141"/>
    </row>
    <row r="260" spans="2:13" s="122" customFormat="1" ht="14" hidden="1">
      <c r="B260" s="142">
        <f>WORKDAY(B257,1)</f>
        <v>45603</v>
      </c>
      <c r="C260" s="139">
        <f t="shared" si="87"/>
        <v>0</v>
      </c>
      <c r="D260" s="141" t="str">
        <f t="shared" si="83"/>
        <v>-</v>
      </c>
      <c r="E260" s="140">
        <f t="shared" si="88"/>
        <v>0</v>
      </c>
      <c r="H260" s="141" t="str">
        <f t="shared" si="86"/>
        <v>-</v>
      </c>
      <c r="L260" s="141" t="str">
        <f t="shared" si="91"/>
        <v>-</v>
      </c>
    </row>
    <row r="261" spans="2:13" s="122" customFormat="1" ht="14" hidden="1">
      <c r="B261" s="142">
        <f t="shared" si="78"/>
        <v>45604</v>
      </c>
      <c r="C261" s="139">
        <f t="shared" si="87"/>
        <v>0</v>
      </c>
      <c r="D261" s="141" t="str">
        <f t="shared" si="83"/>
        <v>-</v>
      </c>
      <c r="E261" s="140">
        <f t="shared" si="88"/>
        <v>0</v>
      </c>
      <c r="H261" s="141" t="str">
        <f t="shared" si="86"/>
        <v>-</v>
      </c>
      <c r="L261" s="141" t="str">
        <f t="shared" si="91"/>
        <v>-</v>
      </c>
    </row>
    <row r="262" spans="2:13" s="122" customFormat="1" ht="14" hidden="1">
      <c r="B262" s="142">
        <f t="shared" si="78"/>
        <v>45607</v>
      </c>
      <c r="C262" s="139">
        <f t="shared" si="87"/>
        <v>0</v>
      </c>
      <c r="D262" s="141" t="str">
        <f t="shared" si="83"/>
        <v>-</v>
      </c>
      <c r="E262" s="140">
        <f t="shared" si="88"/>
        <v>0</v>
      </c>
      <c r="H262" s="141" t="str">
        <f t="shared" si="86"/>
        <v>-</v>
      </c>
      <c r="L262" s="141" t="str">
        <f t="shared" si="91"/>
        <v>-</v>
      </c>
    </row>
    <row r="263" spans="2:13" s="122" customFormat="1" ht="14" hidden="1">
      <c r="B263" s="142">
        <f t="shared" si="78"/>
        <v>45608</v>
      </c>
      <c r="C263" s="139">
        <f t="shared" si="87"/>
        <v>0</v>
      </c>
      <c r="D263" s="141" t="str">
        <f t="shared" si="83"/>
        <v>-</v>
      </c>
      <c r="E263" s="140">
        <f t="shared" si="88"/>
        <v>0</v>
      </c>
      <c r="H263" s="141" t="str">
        <f t="shared" si="86"/>
        <v>-</v>
      </c>
      <c r="L263" s="141" t="str">
        <f t="shared" si="91"/>
        <v>-</v>
      </c>
    </row>
    <row r="264" spans="2:13" s="122" customFormat="1" ht="14" hidden="1">
      <c r="B264" s="142">
        <f t="shared" si="78"/>
        <v>45609</v>
      </c>
      <c r="C264" s="139">
        <f t="shared" si="87"/>
        <v>0</v>
      </c>
      <c r="D264" s="141" t="str">
        <f t="shared" si="83"/>
        <v>-</v>
      </c>
      <c r="E264" s="140">
        <f t="shared" si="88"/>
        <v>0</v>
      </c>
      <c r="H264" s="141" t="str">
        <f t="shared" si="86"/>
        <v>-</v>
      </c>
      <c r="L264" s="141" t="str">
        <f t="shared" si="91"/>
        <v>-</v>
      </c>
    </row>
    <row r="265" spans="2:13" s="122" customFormat="1" ht="14" hidden="1">
      <c r="B265" s="138"/>
      <c r="C265" s="121">
        <f>SUM(C260:C264)</f>
        <v>0</v>
      </c>
      <c r="D265" s="137" t="str">
        <f>IF(E265=0,"-",E265/C265)</f>
        <v>-</v>
      </c>
      <c r="E265" s="136">
        <f>SUM(E260:E264)</f>
        <v>0</v>
      </c>
      <c r="F265" s="148"/>
      <c r="G265" s="134">
        <f>SUM(G260:G264)</f>
        <v>0</v>
      </c>
      <c r="H265" s="137" t="str">
        <f>IF(I265=0,"-",I265/G265)</f>
        <v>-</v>
      </c>
      <c r="I265" s="132">
        <f>SUM(I260:I264)</f>
        <v>0</v>
      </c>
      <c r="J265" s="148"/>
      <c r="K265" s="134">
        <f>SUM(K260:K264)</f>
        <v>0</v>
      </c>
      <c r="L265" s="137" t="str">
        <f>IF(M265=0,"-",M265/K265)</f>
        <v>-</v>
      </c>
      <c r="M265" s="132">
        <f>SUM(M260:M264)</f>
        <v>0</v>
      </c>
    </row>
    <row r="266" spans="2:13" s="122" customFormat="1" ht="14" hidden="1">
      <c r="B266" s="142"/>
      <c r="C266" s="139"/>
      <c r="D266" s="141"/>
      <c r="E266" s="140"/>
      <c r="H266" s="141"/>
      <c r="L266" s="141"/>
    </row>
    <row r="267" spans="2:13" s="122" customFormat="1" ht="14" hidden="1">
      <c r="B267" s="142">
        <f>WORKDAY(B264,1)</f>
        <v>45610</v>
      </c>
      <c r="C267" s="139">
        <f t="shared" si="87"/>
        <v>0</v>
      </c>
      <c r="D267" s="141" t="str">
        <f t="shared" si="83"/>
        <v>-</v>
      </c>
      <c r="E267" s="140">
        <f t="shared" si="88"/>
        <v>0</v>
      </c>
      <c r="H267" s="141" t="str">
        <f t="shared" si="86"/>
        <v>-</v>
      </c>
      <c r="L267" s="141" t="str">
        <f t="shared" ref="L267:L312" si="92">IF(M267=0,"-",M267/K267)</f>
        <v>-</v>
      </c>
    </row>
    <row r="268" spans="2:13" s="122" customFormat="1" ht="14" hidden="1">
      <c r="B268" s="142">
        <f t="shared" si="78"/>
        <v>45611</v>
      </c>
      <c r="C268" s="139">
        <f t="shared" si="87"/>
        <v>0</v>
      </c>
      <c r="D268" s="141" t="str">
        <f t="shared" si="83"/>
        <v>-</v>
      </c>
      <c r="E268" s="140">
        <f t="shared" si="88"/>
        <v>0</v>
      </c>
      <c r="H268" s="141" t="str">
        <f t="shared" si="86"/>
        <v>-</v>
      </c>
      <c r="L268" s="141" t="str">
        <f t="shared" si="92"/>
        <v>-</v>
      </c>
    </row>
    <row r="269" spans="2:13" s="122" customFormat="1" ht="14" hidden="1">
      <c r="B269" s="142">
        <f t="shared" si="78"/>
        <v>45614</v>
      </c>
      <c r="C269" s="139">
        <f t="shared" si="87"/>
        <v>0</v>
      </c>
      <c r="D269" s="141" t="str">
        <f t="shared" si="83"/>
        <v>-</v>
      </c>
      <c r="E269" s="140">
        <f t="shared" si="88"/>
        <v>0</v>
      </c>
      <c r="H269" s="141" t="str">
        <f t="shared" si="86"/>
        <v>-</v>
      </c>
      <c r="L269" s="141" t="str">
        <f t="shared" si="92"/>
        <v>-</v>
      </c>
    </row>
    <row r="270" spans="2:13" s="122" customFormat="1" ht="14" hidden="1">
      <c r="B270" s="142">
        <f t="shared" si="78"/>
        <v>45615</v>
      </c>
      <c r="C270" s="139">
        <f t="shared" si="87"/>
        <v>0</v>
      </c>
      <c r="D270" s="141" t="str">
        <f t="shared" si="83"/>
        <v>-</v>
      </c>
      <c r="E270" s="140">
        <f t="shared" si="88"/>
        <v>0</v>
      </c>
      <c r="H270" s="141" t="str">
        <f t="shared" si="86"/>
        <v>-</v>
      </c>
      <c r="L270" s="141" t="str">
        <f t="shared" si="92"/>
        <v>-</v>
      </c>
    </row>
    <row r="271" spans="2:13" s="122" customFormat="1" ht="14" hidden="1">
      <c r="B271" s="142">
        <f t="shared" si="78"/>
        <v>45616</v>
      </c>
      <c r="C271" s="139">
        <f t="shared" si="87"/>
        <v>0</v>
      </c>
      <c r="D271" s="141" t="str">
        <f t="shared" si="83"/>
        <v>-</v>
      </c>
      <c r="E271" s="140">
        <f t="shared" si="88"/>
        <v>0</v>
      </c>
      <c r="H271" s="141" t="str">
        <f t="shared" si="86"/>
        <v>-</v>
      </c>
      <c r="L271" s="141" t="str">
        <f t="shared" si="92"/>
        <v>-</v>
      </c>
    </row>
    <row r="272" spans="2:13" s="122" customFormat="1" ht="14" hidden="1">
      <c r="B272" s="138"/>
      <c r="C272" s="121">
        <f>SUM(C267:C271)</f>
        <v>0</v>
      </c>
      <c r="D272" s="137" t="str">
        <f>IF(E272=0,"-",E272/C272)</f>
        <v>-</v>
      </c>
      <c r="E272" s="136">
        <f>SUM(E267:E271)</f>
        <v>0</v>
      </c>
      <c r="F272" s="148"/>
      <c r="G272" s="134">
        <f>SUM(G267:G271)</f>
        <v>0</v>
      </c>
      <c r="H272" s="137" t="str">
        <f>IF(I272=0,"-",I272/G272)</f>
        <v>-</v>
      </c>
      <c r="I272" s="132">
        <f>SUM(I267:I271)</f>
        <v>0</v>
      </c>
      <c r="J272" s="148"/>
      <c r="K272" s="134">
        <f>SUM(K267:K271)</f>
        <v>0</v>
      </c>
      <c r="L272" s="137" t="str">
        <f>IF(M272=0,"-",M272/K272)</f>
        <v>-</v>
      </c>
      <c r="M272" s="132">
        <f>SUM(M267:M271)</f>
        <v>0</v>
      </c>
    </row>
    <row r="273" spans="2:13" s="122" customFormat="1" ht="14" hidden="1">
      <c r="B273" s="142"/>
      <c r="C273" s="139"/>
      <c r="D273" s="141"/>
      <c r="E273" s="140"/>
      <c r="H273" s="141"/>
      <c r="L273" s="141"/>
    </row>
    <row r="274" spans="2:13" s="122" customFormat="1" ht="14" hidden="1">
      <c r="B274" s="142">
        <f>WORKDAY(B271,1)</f>
        <v>45617</v>
      </c>
      <c r="C274" s="139">
        <f t="shared" si="87"/>
        <v>0</v>
      </c>
      <c r="D274" s="141" t="str">
        <f t="shared" ref="D274:D312" si="93">IF(E274=0,"-",E274/C274)</f>
        <v>-</v>
      </c>
      <c r="E274" s="140">
        <f t="shared" si="88"/>
        <v>0</v>
      </c>
      <c r="H274" s="141" t="str">
        <f t="shared" si="86"/>
        <v>-</v>
      </c>
      <c r="L274" s="141" t="str">
        <f t="shared" si="92"/>
        <v>-</v>
      </c>
    </row>
    <row r="275" spans="2:13" s="122" customFormat="1" ht="14" hidden="1">
      <c r="B275" s="142">
        <f t="shared" si="78"/>
        <v>45618</v>
      </c>
      <c r="C275" s="139">
        <f t="shared" si="87"/>
        <v>0</v>
      </c>
      <c r="D275" s="141" t="str">
        <f t="shared" si="93"/>
        <v>-</v>
      </c>
      <c r="E275" s="140">
        <f t="shared" si="88"/>
        <v>0</v>
      </c>
      <c r="H275" s="141" t="str">
        <f t="shared" si="86"/>
        <v>-</v>
      </c>
      <c r="L275" s="141" t="str">
        <f t="shared" si="92"/>
        <v>-</v>
      </c>
    </row>
    <row r="276" spans="2:13" s="122" customFormat="1" ht="14" hidden="1">
      <c r="B276" s="142">
        <f t="shared" si="78"/>
        <v>45621</v>
      </c>
      <c r="C276" s="139">
        <f t="shared" si="87"/>
        <v>0</v>
      </c>
      <c r="D276" s="141" t="str">
        <f t="shared" si="93"/>
        <v>-</v>
      </c>
      <c r="E276" s="140">
        <f t="shared" si="88"/>
        <v>0</v>
      </c>
      <c r="H276" s="141" t="str">
        <f t="shared" ref="H276:H312" si="94">IF(I276=0,"-",I276/G276)</f>
        <v>-</v>
      </c>
      <c r="L276" s="141" t="str">
        <f t="shared" si="92"/>
        <v>-</v>
      </c>
    </row>
    <row r="277" spans="2:13" s="122" customFormat="1" ht="14" hidden="1">
      <c r="B277" s="142">
        <f t="shared" si="78"/>
        <v>45622</v>
      </c>
      <c r="C277" s="139">
        <f t="shared" si="87"/>
        <v>0</v>
      </c>
      <c r="D277" s="141" t="str">
        <f t="shared" si="93"/>
        <v>-</v>
      </c>
      <c r="E277" s="140">
        <f t="shared" si="88"/>
        <v>0</v>
      </c>
      <c r="H277" s="141" t="str">
        <f t="shared" si="94"/>
        <v>-</v>
      </c>
      <c r="L277" s="141" t="str">
        <f t="shared" si="92"/>
        <v>-</v>
      </c>
    </row>
    <row r="278" spans="2:13" s="122" customFormat="1" ht="14" hidden="1">
      <c r="B278" s="142">
        <f t="shared" si="78"/>
        <v>45623</v>
      </c>
      <c r="C278" s="139">
        <f t="shared" si="87"/>
        <v>0</v>
      </c>
      <c r="D278" s="141" t="str">
        <f t="shared" si="93"/>
        <v>-</v>
      </c>
      <c r="E278" s="140">
        <f t="shared" si="88"/>
        <v>0</v>
      </c>
      <c r="H278" s="141" t="str">
        <f t="shared" si="94"/>
        <v>-</v>
      </c>
      <c r="L278" s="141" t="str">
        <f t="shared" si="92"/>
        <v>-</v>
      </c>
    </row>
    <row r="279" spans="2:13" s="122" customFormat="1" ht="14" hidden="1">
      <c r="B279" s="138"/>
      <c r="C279" s="121">
        <f>SUM(C274:C278)</f>
        <v>0</v>
      </c>
      <c r="D279" s="137" t="str">
        <f>IF(E279=0,"-",E279/C279)</f>
        <v>-</v>
      </c>
      <c r="E279" s="136">
        <f>SUM(E274:E278)</f>
        <v>0</v>
      </c>
      <c r="F279" s="148"/>
      <c r="G279" s="134">
        <f>SUM(G274:G278)</f>
        <v>0</v>
      </c>
      <c r="H279" s="137" t="str">
        <f>IF(I279=0,"-",I279/G279)</f>
        <v>-</v>
      </c>
      <c r="I279" s="132">
        <f>SUM(I274:I278)</f>
        <v>0</v>
      </c>
      <c r="J279" s="148"/>
      <c r="K279" s="134">
        <f>SUM(K274:K278)</f>
        <v>0</v>
      </c>
      <c r="L279" s="137" t="str">
        <f>IF(M279=0,"-",M279/K279)</f>
        <v>-</v>
      </c>
      <c r="M279" s="132">
        <f>SUM(M274:M278)</f>
        <v>0</v>
      </c>
    </row>
    <row r="280" spans="2:13" s="122" customFormat="1" ht="14" hidden="1">
      <c r="B280" s="142"/>
      <c r="C280" s="139"/>
      <c r="D280" s="141"/>
      <c r="E280" s="140"/>
      <c r="H280" s="141"/>
      <c r="L280" s="141"/>
    </row>
    <row r="281" spans="2:13" s="122" customFormat="1" ht="14" hidden="1">
      <c r="B281" s="142">
        <f>WORKDAY(B278,1)</f>
        <v>45624</v>
      </c>
      <c r="C281" s="139">
        <f t="shared" ref="C281:C312" si="95">G281+K281</f>
        <v>0</v>
      </c>
      <c r="D281" s="141" t="str">
        <f t="shared" si="93"/>
        <v>-</v>
      </c>
      <c r="E281" s="140">
        <f t="shared" ref="E281:E312" si="96">I281+M281</f>
        <v>0</v>
      </c>
      <c r="H281" s="141" t="str">
        <f t="shared" si="94"/>
        <v>-</v>
      </c>
      <c r="L281" s="141" t="str">
        <f t="shared" si="92"/>
        <v>-</v>
      </c>
    </row>
    <row r="282" spans="2:13" s="122" customFormat="1" ht="14" hidden="1">
      <c r="B282" s="142">
        <f t="shared" si="78"/>
        <v>45625</v>
      </c>
      <c r="C282" s="139">
        <f t="shared" si="95"/>
        <v>0</v>
      </c>
      <c r="D282" s="141" t="str">
        <f t="shared" si="93"/>
        <v>-</v>
      </c>
      <c r="E282" s="140">
        <f t="shared" si="96"/>
        <v>0</v>
      </c>
      <c r="H282" s="141" t="str">
        <f t="shared" si="94"/>
        <v>-</v>
      </c>
      <c r="L282" s="141" t="str">
        <f t="shared" si="92"/>
        <v>-</v>
      </c>
    </row>
    <row r="283" spans="2:13" s="122" customFormat="1" ht="14" hidden="1">
      <c r="B283" s="142">
        <f t="shared" si="78"/>
        <v>45628</v>
      </c>
      <c r="C283" s="139">
        <f t="shared" si="95"/>
        <v>0</v>
      </c>
      <c r="D283" s="141" t="str">
        <f t="shared" si="93"/>
        <v>-</v>
      </c>
      <c r="E283" s="140">
        <f t="shared" si="96"/>
        <v>0</v>
      </c>
      <c r="H283" s="141" t="str">
        <f t="shared" si="94"/>
        <v>-</v>
      </c>
      <c r="L283" s="141" t="str">
        <f t="shared" si="92"/>
        <v>-</v>
      </c>
    </row>
    <row r="284" spans="2:13" s="122" customFormat="1" ht="14" hidden="1">
      <c r="B284" s="142">
        <f t="shared" ref="B284:B312" si="97">WORKDAY(B283,1)</f>
        <v>45629</v>
      </c>
      <c r="C284" s="139">
        <f t="shared" si="95"/>
        <v>0</v>
      </c>
      <c r="D284" s="141" t="str">
        <f t="shared" si="93"/>
        <v>-</v>
      </c>
      <c r="E284" s="140">
        <f t="shared" si="96"/>
        <v>0</v>
      </c>
      <c r="H284" s="141" t="str">
        <f t="shared" si="94"/>
        <v>-</v>
      </c>
      <c r="L284" s="141" t="str">
        <f t="shared" si="92"/>
        <v>-</v>
      </c>
    </row>
    <row r="285" spans="2:13" s="122" customFormat="1" ht="14" hidden="1">
      <c r="B285" s="142">
        <f t="shared" si="97"/>
        <v>45630</v>
      </c>
      <c r="C285" s="139">
        <f t="shared" si="95"/>
        <v>0</v>
      </c>
      <c r="D285" s="141" t="str">
        <f t="shared" si="93"/>
        <v>-</v>
      </c>
      <c r="E285" s="140">
        <f t="shared" si="96"/>
        <v>0</v>
      </c>
      <c r="H285" s="141" t="str">
        <f t="shared" si="94"/>
        <v>-</v>
      </c>
      <c r="L285" s="141" t="str">
        <f t="shared" si="92"/>
        <v>-</v>
      </c>
    </row>
    <row r="286" spans="2:13" s="122" customFormat="1" ht="14" hidden="1">
      <c r="B286" s="138"/>
      <c r="C286" s="121">
        <f>SUM(C281:C285)</f>
        <v>0</v>
      </c>
      <c r="D286" s="137" t="str">
        <f>IF(E286=0,"-",E286/C286)</f>
        <v>-</v>
      </c>
      <c r="E286" s="136">
        <f>SUM(E281:E285)</f>
        <v>0</v>
      </c>
      <c r="F286" s="148"/>
      <c r="G286" s="134">
        <f>SUM(G281:G285)</f>
        <v>0</v>
      </c>
      <c r="H286" s="137" t="str">
        <f>IF(I286=0,"-",I286/G286)</f>
        <v>-</v>
      </c>
      <c r="I286" s="132">
        <f>SUM(I281:I285)</f>
        <v>0</v>
      </c>
      <c r="J286" s="148"/>
      <c r="K286" s="134">
        <f>SUM(K281:K285)</f>
        <v>0</v>
      </c>
      <c r="L286" s="137" t="str">
        <f>IF(M286=0,"-",M286/K286)</f>
        <v>-</v>
      </c>
      <c r="M286" s="132">
        <f>SUM(M281:M285)</f>
        <v>0</v>
      </c>
    </row>
    <row r="287" spans="2:13" s="122" customFormat="1" ht="14" hidden="1">
      <c r="B287" s="142"/>
      <c r="C287" s="139"/>
      <c r="D287" s="141"/>
      <c r="E287" s="140"/>
      <c r="H287" s="141"/>
      <c r="L287" s="141"/>
    </row>
    <row r="288" spans="2:13" s="122" customFormat="1" ht="14" hidden="1">
      <c r="B288" s="142">
        <f>WORKDAY(B285,1)</f>
        <v>45631</v>
      </c>
      <c r="C288" s="139">
        <f t="shared" si="95"/>
        <v>0</v>
      </c>
      <c r="D288" s="141" t="str">
        <f t="shared" si="93"/>
        <v>-</v>
      </c>
      <c r="E288" s="140">
        <f t="shared" si="96"/>
        <v>0</v>
      </c>
      <c r="H288" s="141" t="str">
        <f t="shared" si="94"/>
        <v>-</v>
      </c>
      <c r="L288" s="141" t="str">
        <f t="shared" si="92"/>
        <v>-</v>
      </c>
    </row>
    <row r="289" spans="2:13" s="122" customFormat="1" ht="14" hidden="1">
      <c r="B289" s="142">
        <f t="shared" si="97"/>
        <v>45632</v>
      </c>
      <c r="C289" s="139">
        <f t="shared" si="95"/>
        <v>0</v>
      </c>
      <c r="D289" s="141" t="str">
        <f t="shared" si="93"/>
        <v>-</v>
      </c>
      <c r="E289" s="140">
        <f t="shared" si="96"/>
        <v>0</v>
      </c>
      <c r="H289" s="141" t="str">
        <f t="shared" si="94"/>
        <v>-</v>
      </c>
      <c r="L289" s="141" t="str">
        <f t="shared" si="92"/>
        <v>-</v>
      </c>
    </row>
    <row r="290" spans="2:13" s="122" customFormat="1" ht="14" hidden="1">
      <c r="B290" s="142">
        <f t="shared" si="97"/>
        <v>45635</v>
      </c>
      <c r="C290" s="139">
        <f t="shared" si="95"/>
        <v>0</v>
      </c>
      <c r="D290" s="141" t="str">
        <f t="shared" si="93"/>
        <v>-</v>
      </c>
      <c r="E290" s="140">
        <f t="shared" si="96"/>
        <v>0</v>
      </c>
      <c r="H290" s="141" t="str">
        <f t="shared" si="94"/>
        <v>-</v>
      </c>
      <c r="L290" s="141" t="str">
        <f t="shared" si="92"/>
        <v>-</v>
      </c>
    </row>
    <row r="291" spans="2:13" s="122" customFormat="1" ht="14" hidden="1">
      <c r="B291" s="142">
        <f t="shared" si="97"/>
        <v>45636</v>
      </c>
      <c r="C291" s="139">
        <f t="shared" si="95"/>
        <v>0</v>
      </c>
      <c r="D291" s="141" t="str">
        <f t="shared" si="93"/>
        <v>-</v>
      </c>
      <c r="E291" s="140">
        <f t="shared" si="96"/>
        <v>0</v>
      </c>
      <c r="H291" s="141" t="str">
        <f t="shared" si="94"/>
        <v>-</v>
      </c>
      <c r="L291" s="141" t="str">
        <f t="shared" si="92"/>
        <v>-</v>
      </c>
    </row>
    <row r="292" spans="2:13" s="122" customFormat="1" ht="14" hidden="1">
      <c r="B292" s="142">
        <f t="shared" si="97"/>
        <v>45637</v>
      </c>
      <c r="C292" s="139">
        <f t="shared" si="95"/>
        <v>0</v>
      </c>
      <c r="D292" s="141" t="str">
        <f t="shared" si="93"/>
        <v>-</v>
      </c>
      <c r="E292" s="140">
        <f t="shared" si="96"/>
        <v>0</v>
      </c>
      <c r="H292" s="141" t="str">
        <f t="shared" si="94"/>
        <v>-</v>
      </c>
      <c r="L292" s="141" t="str">
        <f t="shared" si="92"/>
        <v>-</v>
      </c>
    </row>
    <row r="293" spans="2:13" s="122" customFormat="1" ht="14" hidden="1">
      <c r="B293" s="138"/>
      <c r="C293" s="121">
        <f>SUM(C288:C292)</f>
        <v>0</v>
      </c>
      <c r="D293" s="137" t="str">
        <f>IF(E293=0,"-",E293/C293)</f>
        <v>-</v>
      </c>
      <c r="E293" s="136">
        <f>SUM(E288:E292)</f>
        <v>0</v>
      </c>
      <c r="F293" s="148"/>
      <c r="G293" s="134">
        <f>SUM(G288:G292)</f>
        <v>0</v>
      </c>
      <c r="H293" s="137" t="str">
        <f>IF(I293=0,"-",I293/G293)</f>
        <v>-</v>
      </c>
      <c r="I293" s="132">
        <f>SUM(I288:I292)</f>
        <v>0</v>
      </c>
      <c r="J293" s="148"/>
      <c r="K293" s="134">
        <f>SUM(K288:K292)</f>
        <v>0</v>
      </c>
      <c r="L293" s="137" t="str">
        <f>IF(M293=0,"-",M293/K293)</f>
        <v>-</v>
      </c>
      <c r="M293" s="132">
        <f>SUM(M288:M292)</f>
        <v>0</v>
      </c>
    </row>
    <row r="294" spans="2:13" s="122" customFormat="1" ht="14" hidden="1">
      <c r="B294" s="142"/>
      <c r="C294" s="139"/>
      <c r="D294" s="141"/>
      <c r="E294" s="140"/>
      <c r="H294" s="141"/>
      <c r="L294" s="141"/>
    </row>
    <row r="295" spans="2:13" s="122" customFormat="1" ht="14" hidden="1">
      <c r="B295" s="142">
        <f>WORKDAY(B292,1)</f>
        <v>45638</v>
      </c>
      <c r="C295" s="139">
        <f t="shared" si="95"/>
        <v>0</v>
      </c>
      <c r="D295" s="141" t="str">
        <f t="shared" si="93"/>
        <v>-</v>
      </c>
      <c r="E295" s="140">
        <f t="shared" si="96"/>
        <v>0</v>
      </c>
      <c r="H295" s="141" t="str">
        <f t="shared" si="94"/>
        <v>-</v>
      </c>
      <c r="L295" s="141" t="str">
        <f t="shared" si="92"/>
        <v>-</v>
      </c>
    </row>
    <row r="296" spans="2:13" s="122" customFormat="1" ht="14" hidden="1">
      <c r="B296" s="142">
        <f t="shared" si="97"/>
        <v>45639</v>
      </c>
      <c r="C296" s="139">
        <f t="shared" si="95"/>
        <v>0</v>
      </c>
      <c r="D296" s="141" t="str">
        <f t="shared" si="93"/>
        <v>-</v>
      </c>
      <c r="E296" s="140">
        <f t="shared" si="96"/>
        <v>0</v>
      </c>
      <c r="H296" s="141" t="str">
        <f t="shared" si="94"/>
        <v>-</v>
      </c>
      <c r="L296" s="141" t="str">
        <f t="shared" si="92"/>
        <v>-</v>
      </c>
    </row>
    <row r="297" spans="2:13" s="122" customFormat="1" ht="14" hidden="1">
      <c r="B297" s="142">
        <f t="shared" si="97"/>
        <v>45642</v>
      </c>
      <c r="C297" s="139">
        <f t="shared" si="95"/>
        <v>0</v>
      </c>
      <c r="D297" s="141" t="str">
        <f t="shared" si="93"/>
        <v>-</v>
      </c>
      <c r="E297" s="140">
        <f t="shared" si="96"/>
        <v>0</v>
      </c>
      <c r="H297" s="141" t="str">
        <f t="shared" si="94"/>
        <v>-</v>
      </c>
      <c r="L297" s="141" t="str">
        <f t="shared" si="92"/>
        <v>-</v>
      </c>
    </row>
    <row r="298" spans="2:13" s="122" customFormat="1" ht="14" hidden="1">
      <c r="B298" s="142">
        <f t="shared" si="97"/>
        <v>45643</v>
      </c>
      <c r="C298" s="139">
        <f t="shared" si="95"/>
        <v>0</v>
      </c>
      <c r="D298" s="141" t="str">
        <f t="shared" si="93"/>
        <v>-</v>
      </c>
      <c r="E298" s="140">
        <f t="shared" si="96"/>
        <v>0</v>
      </c>
      <c r="H298" s="141" t="str">
        <f t="shared" si="94"/>
        <v>-</v>
      </c>
      <c r="L298" s="141" t="str">
        <f t="shared" si="92"/>
        <v>-</v>
      </c>
    </row>
    <row r="299" spans="2:13" s="122" customFormat="1" ht="14" hidden="1">
      <c r="B299" s="142">
        <f t="shared" si="97"/>
        <v>45644</v>
      </c>
      <c r="C299" s="139">
        <f t="shared" si="95"/>
        <v>0</v>
      </c>
      <c r="D299" s="141" t="str">
        <f t="shared" si="93"/>
        <v>-</v>
      </c>
      <c r="E299" s="140">
        <f t="shared" si="96"/>
        <v>0</v>
      </c>
      <c r="H299" s="141" t="str">
        <f t="shared" si="94"/>
        <v>-</v>
      </c>
      <c r="L299" s="141" t="str">
        <f t="shared" si="92"/>
        <v>-</v>
      </c>
    </row>
    <row r="300" spans="2:13" s="122" customFormat="1" ht="14" hidden="1">
      <c r="B300" s="138"/>
      <c r="C300" s="121">
        <f>SUM(C295:C299)</f>
        <v>0</v>
      </c>
      <c r="D300" s="137" t="str">
        <f>IF(E300=0,"-",E300/C300)</f>
        <v>-</v>
      </c>
      <c r="E300" s="136">
        <f>SUM(E295:E299)</f>
        <v>0</v>
      </c>
      <c r="F300" s="148"/>
      <c r="G300" s="134">
        <f>SUM(G295:G299)</f>
        <v>0</v>
      </c>
      <c r="H300" s="137" t="str">
        <f>IF(I300=0,"-",I300/G300)</f>
        <v>-</v>
      </c>
      <c r="I300" s="132">
        <f>SUM(I295:I299)</f>
        <v>0</v>
      </c>
      <c r="J300" s="148"/>
      <c r="K300" s="134">
        <f>SUM(K295:K299)</f>
        <v>0</v>
      </c>
      <c r="L300" s="137" t="str">
        <f>IF(M300=0,"-",M300/K300)</f>
        <v>-</v>
      </c>
      <c r="M300" s="132">
        <f>SUM(M295:M299)</f>
        <v>0</v>
      </c>
    </row>
    <row r="301" spans="2:13" s="122" customFormat="1" ht="14" hidden="1">
      <c r="B301" s="142"/>
      <c r="C301" s="139"/>
      <c r="D301" s="141"/>
      <c r="E301" s="140"/>
      <c r="H301" s="141"/>
      <c r="L301" s="141"/>
    </row>
    <row r="302" spans="2:13" s="122" customFormat="1" ht="14" hidden="1">
      <c r="B302" s="142">
        <f>WORKDAY(B299,1)</f>
        <v>45645</v>
      </c>
      <c r="C302" s="139">
        <f t="shared" si="95"/>
        <v>0</v>
      </c>
      <c r="D302" s="141" t="str">
        <f t="shared" si="93"/>
        <v>-</v>
      </c>
      <c r="E302" s="140">
        <f t="shared" si="96"/>
        <v>0</v>
      </c>
      <c r="H302" s="141" t="str">
        <f t="shared" si="94"/>
        <v>-</v>
      </c>
      <c r="L302" s="141" t="str">
        <f t="shared" si="92"/>
        <v>-</v>
      </c>
    </row>
    <row r="303" spans="2:13" s="122" customFormat="1" ht="14" hidden="1">
      <c r="B303" s="142">
        <f t="shared" si="97"/>
        <v>45646</v>
      </c>
      <c r="C303" s="139">
        <f t="shared" si="95"/>
        <v>0</v>
      </c>
      <c r="D303" s="141" t="str">
        <f t="shared" si="93"/>
        <v>-</v>
      </c>
      <c r="E303" s="140">
        <f t="shared" si="96"/>
        <v>0</v>
      </c>
      <c r="H303" s="141" t="str">
        <f t="shared" si="94"/>
        <v>-</v>
      </c>
      <c r="L303" s="141" t="str">
        <f t="shared" si="92"/>
        <v>-</v>
      </c>
    </row>
    <row r="304" spans="2:13" s="122" customFormat="1" ht="14" hidden="1">
      <c r="B304" s="142">
        <f t="shared" si="97"/>
        <v>45649</v>
      </c>
      <c r="C304" s="139">
        <f t="shared" si="95"/>
        <v>0</v>
      </c>
      <c r="D304" s="141" t="str">
        <f t="shared" si="93"/>
        <v>-</v>
      </c>
      <c r="E304" s="140">
        <f t="shared" si="96"/>
        <v>0</v>
      </c>
      <c r="H304" s="141" t="str">
        <f t="shared" si="94"/>
        <v>-</v>
      </c>
      <c r="L304" s="141" t="str">
        <f t="shared" si="92"/>
        <v>-</v>
      </c>
    </row>
    <row r="305" spans="2:17" s="122" customFormat="1" ht="14" hidden="1">
      <c r="B305" s="142">
        <f t="shared" si="97"/>
        <v>45650</v>
      </c>
      <c r="C305" s="139">
        <f t="shared" si="95"/>
        <v>0</v>
      </c>
      <c r="D305" s="141" t="str">
        <f>IF(E305=0,"-",E305/C305)</f>
        <v>-</v>
      </c>
      <c r="E305" s="140">
        <f t="shared" si="96"/>
        <v>0</v>
      </c>
      <c r="H305" s="141" t="str">
        <f t="shared" si="94"/>
        <v>-</v>
      </c>
      <c r="L305" s="141" t="str">
        <f t="shared" si="92"/>
        <v>-</v>
      </c>
    </row>
    <row r="306" spans="2:17" s="122" customFormat="1" ht="14" hidden="1">
      <c r="B306" s="142">
        <f t="shared" si="97"/>
        <v>45651</v>
      </c>
      <c r="C306" s="139">
        <f t="shared" si="95"/>
        <v>0</v>
      </c>
      <c r="D306" s="141" t="str">
        <f t="shared" si="93"/>
        <v>-</v>
      </c>
      <c r="E306" s="140">
        <f t="shared" si="96"/>
        <v>0</v>
      </c>
      <c r="H306" s="141" t="str">
        <f t="shared" si="94"/>
        <v>-</v>
      </c>
      <c r="L306" s="141" t="str">
        <f t="shared" si="92"/>
        <v>-</v>
      </c>
    </row>
    <row r="307" spans="2:17" s="122" customFormat="1" ht="14" hidden="1">
      <c r="B307" s="138"/>
      <c r="C307" s="121">
        <f>SUM(C302:C306)</f>
        <v>0</v>
      </c>
      <c r="D307" s="137" t="str">
        <f>IF(E307=0,"-",E307/C307)</f>
        <v>-</v>
      </c>
      <c r="E307" s="136">
        <f>SUM(E302:E306)</f>
        <v>0</v>
      </c>
      <c r="F307" s="148"/>
      <c r="G307" s="134">
        <f>SUM(G302:G306)</f>
        <v>0</v>
      </c>
      <c r="H307" s="137" t="str">
        <f>IF(I307=0,"-",I307/G307)</f>
        <v>-</v>
      </c>
      <c r="I307" s="132">
        <f>SUM(I302:I306)</f>
        <v>0</v>
      </c>
      <c r="J307" s="148"/>
      <c r="K307" s="134">
        <f>SUM(K302:K306)</f>
        <v>0</v>
      </c>
      <c r="L307" s="137" t="str">
        <f>IF(M307=0,"-",M307/K307)</f>
        <v>-</v>
      </c>
      <c r="M307" s="132">
        <f>SUM(M302:M306)</f>
        <v>0</v>
      </c>
    </row>
    <row r="308" spans="2:17" s="122" customFormat="1" ht="14" hidden="1">
      <c r="B308" s="142"/>
      <c r="C308" s="139"/>
      <c r="D308" s="141"/>
      <c r="E308" s="140"/>
      <c r="H308" s="141"/>
      <c r="L308" s="141"/>
    </row>
    <row r="309" spans="2:17" s="122" customFormat="1" ht="14" hidden="1">
      <c r="B309" s="142">
        <f>WORKDAY(B306,1)</f>
        <v>45652</v>
      </c>
      <c r="C309" s="139">
        <f t="shared" si="95"/>
        <v>0</v>
      </c>
      <c r="D309" s="141" t="str">
        <f t="shared" si="93"/>
        <v>-</v>
      </c>
      <c r="E309" s="140">
        <f t="shared" si="96"/>
        <v>0</v>
      </c>
      <c r="H309" s="141" t="str">
        <f t="shared" si="94"/>
        <v>-</v>
      </c>
      <c r="L309" s="141" t="str">
        <f t="shared" si="92"/>
        <v>-</v>
      </c>
    </row>
    <row r="310" spans="2:17" s="122" customFormat="1" ht="14" hidden="1">
      <c r="B310" s="142">
        <f t="shared" si="97"/>
        <v>45653</v>
      </c>
      <c r="C310" s="139">
        <f t="shared" si="95"/>
        <v>0</v>
      </c>
      <c r="D310" s="141" t="str">
        <f t="shared" si="93"/>
        <v>-</v>
      </c>
      <c r="E310" s="140">
        <f t="shared" si="96"/>
        <v>0</v>
      </c>
      <c r="H310" s="141" t="str">
        <f t="shared" si="94"/>
        <v>-</v>
      </c>
      <c r="L310" s="141" t="str">
        <f t="shared" si="92"/>
        <v>-</v>
      </c>
    </row>
    <row r="311" spans="2:17" s="122" customFormat="1" ht="14" hidden="1">
      <c r="B311" s="142">
        <f t="shared" si="97"/>
        <v>45656</v>
      </c>
      <c r="C311" s="139">
        <f t="shared" si="95"/>
        <v>0</v>
      </c>
      <c r="D311" s="141" t="str">
        <f t="shared" si="93"/>
        <v>-</v>
      </c>
      <c r="E311" s="140">
        <f t="shared" si="96"/>
        <v>0</v>
      </c>
      <c r="H311" s="141" t="str">
        <f t="shared" si="94"/>
        <v>-</v>
      </c>
      <c r="L311" s="141" t="str">
        <f t="shared" si="92"/>
        <v>-</v>
      </c>
    </row>
    <row r="312" spans="2:17" s="122" customFormat="1" ht="14" hidden="1">
      <c r="B312" s="142">
        <f t="shared" si="97"/>
        <v>45657</v>
      </c>
      <c r="C312" s="139">
        <f t="shared" si="95"/>
        <v>0</v>
      </c>
      <c r="D312" s="141" t="str">
        <f t="shared" si="93"/>
        <v>-</v>
      </c>
      <c r="E312" s="140">
        <f t="shared" si="96"/>
        <v>0</v>
      </c>
      <c r="H312" s="141" t="str">
        <f t="shared" si="94"/>
        <v>-</v>
      </c>
      <c r="L312" s="141" t="str">
        <f t="shared" si="92"/>
        <v>-</v>
      </c>
    </row>
    <row r="313" spans="2:17" s="122" customFormat="1" ht="14" hidden="1">
      <c r="B313" s="138"/>
      <c r="C313" s="121">
        <f>SUM(C309:C312)</f>
        <v>0</v>
      </c>
      <c r="D313" s="137" t="str">
        <f>IF(E313=0,"-",E313/C313)</f>
        <v>-</v>
      </c>
      <c r="E313" s="130">
        <f>SUM(E309:E312)</f>
        <v>0</v>
      </c>
      <c r="F313" s="148"/>
      <c r="G313" s="134">
        <f>SUM(G309:G312)</f>
        <v>0</v>
      </c>
      <c r="H313" s="137" t="str">
        <f>IF(I313=0,"-",I313/G313)</f>
        <v>-</v>
      </c>
      <c r="I313" s="132">
        <f>SUM(I309:I312)</f>
        <v>0</v>
      </c>
      <c r="J313" s="148"/>
      <c r="K313" s="134">
        <f>SUM(K309:K312)</f>
        <v>0</v>
      </c>
      <c r="L313" s="137" t="str">
        <f>IF(M313=0,"-",M313/K313)</f>
        <v>-</v>
      </c>
      <c r="M313" s="132">
        <f>SUM(M309:M312)</f>
        <v>0</v>
      </c>
    </row>
    <row r="314" spans="2:17" s="122" customFormat="1" ht="14">
      <c r="B314" s="129"/>
      <c r="E314" s="128"/>
    </row>
    <row r="315" spans="2:17" s="122" customFormat="1" thickBot="1">
      <c r="B315" s="127" t="s">
        <v>19</v>
      </c>
      <c r="C315" s="126">
        <f>C14+C21+C28+C35+C42+C49+C56+C63+C69+C76+C83+C90+C97+C104+C111+C118+C125+C132+C139+C146+C153+C160+C167+C174+C181+C188+C195+C202+C209+C216+C223+C230+C237+C244+C251+C258+C265+C272+C279+C286+C293+C300+C307+C313</f>
        <v>3987616</v>
      </c>
      <c r="D315" s="125">
        <f>E315/C315</f>
        <v>14.924512444753962</v>
      </c>
      <c r="E315" s="126">
        <f>E14+E21+E28+E35+E42+E49+E56+E63+E69+E76+E83+E90+E97+E104+E111+E118+E125+E132+E139+E146+E153+E160+E167+E174+E181+E188+E195+E202+E209+E216+E223+E230+E237+E244+E251+E258+E265+E272+E279+E286+E293+E300+E307+E313</f>
        <v>59513224.616900012</v>
      </c>
      <c r="F315" s="149"/>
      <c r="G315" s="126">
        <f>G14+G21+G28+G35+G42+G49+G56+G63+G69+G76+G83+G90+G97+G104+G111+G118+G125+G132+G139+G146+G153+G160+G167+G174+G181+G188+G195+G202+G209+G216+G223+G230+G237+G244+G251+G258+G265+G272+G279+G286+G293+G300+G307+G313</f>
        <v>3987616</v>
      </c>
      <c r="H315" s="125">
        <f>I315/G315</f>
        <v>14.924512444753962</v>
      </c>
      <c r="I315" s="126">
        <f>I14+I21+I28+I35+I42+I49+I56+I63+I69+I76+I83+I90+I97+I104+I111+I118+I125+I132+I139+I146+I153+I160+I167+I174+I181+I188+I195+I202+I209+I216+I223+I230+I237+I244+I251+I258+I265+I272+I279+I286+I293+I300+I307+I313</f>
        <v>59513224.616900012</v>
      </c>
      <c r="J315" s="149"/>
      <c r="K315" s="126">
        <f>K14+K21+K28+K35+K42+K49+K56+K63+K69+K76+K83+K90+K97+K104+K111+K118+K125+K132+K139+K146+K153+K160+K167+K174+K181+K188+K195+K202+K209+K216+K223+K230+K237+K244+K251+K258+K265+K272+K279+K286+K293+K300+K307+K313</f>
        <v>0</v>
      </c>
      <c r="L315" s="125" t="str">
        <f>IF(M315=0,"-",M315/K315)</f>
        <v>-</v>
      </c>
      <c r="M315" s="126">
        <f>M14+M21+M28+M35+M42+M49+M56+M63+M69+M76+M83+M90+M97+M104+M111+M118+M125+M132+M139+M146+M153+M160+M167+M174+M181+M188+M195+M202+M209+M216+M223+M230+M237+M244+M251+M258+M265+M272+M279+M286+M293+M300+M307+M313</f>
        <v>0</v>
      </c>
      <c r="O315" s="126">
        <f>O14+O21+O28+O35+O42+O49+O56+O63+O69+O76+O83+O90+O97+O104+O111+O118+O125+O132+O139+O146+O153+O160+O167+O174+O181+O188+O195+O202+O209+O216+O223+O230+O237+O244+O251+O258+O265+O272+O279+O286+O293+O300+O307+O313</f>
        <v>0</v>
      </c>
      <c r="P315" s="124" t="str">
        <f>IF(Q315=0,"-",Q315/O315)</f>
        <v>-</v>
      </c>
      <c r="Q315" s="126">
        <f>Q14+Q21+Q28+Q35+Q42+Q49+Q56+Q63+Q69+Q76+Q83+Q90+Q97+Q104+Q111+Q118+Q125+Q132+Q139+Q146+Q153+Q160+Q167+Q174+Q181+Q188+Q195+Q202+Q209+Q216+Q223+Q230+Q237+Q244+Q251+Q258+Q265+Q272+Q279+Q286+Q293+Q300+Q307+Q313</f>
        <v>0</v>
      </c>
    </row>
    <row r="316" spans="2:17" s="122" customFormat="1" thickTop="1">
      <c r="B316" s="129"/>
      <c r="D316" s="123"/>
      <c r="H316" s="123"/>
      <c r="L316" s="123"/>
    </row>
    <row r="318" spans="2:17">
      <c r="D318" s="78"/>
    </row>
    <row r="319" spans="2:17">
      <c r="D319" s="78"/>
    </row>
    <row r="320" spans="2:17">
      <c r="D320" s="78"/>
    </row>
    <row r="321" spans="4:4">
      <c r="D321" s="78"/>
    </row>
    <row r="322" spans="4:4">
      <c r="D322" s="78"/>
    </row>
    <row r="323" spans="4:4">
      <c r="D323" s="78"/>
    </row>
  </sheetData>
  <mergeCells count="4">
    <mergeCell ref="C7:E7"/>
    <mergeCell ref="G7:I7"/>
    <mergeCell ref="K7:M7"/>
    <mergeCell ref="O7:Q7"/>
  </mergeCells>
  <phoneticPr fontId="42" type="noConversion"/>
  <conditionalFormatting sqref="C38:C39">
    <cfRule type="expression" dxfId="413" priority="430">
      <formula>#REF!&gt;#REF!</formula>
    </cfRule>
    <cfRule type="expression" dxfId="412" priority="429">
      <formula>$D38&gt;#REF!</formula>
    </cfRule>
  </conditionalFormatting>
  <conditionalFormatting sqref="C40:C313">
    <cfRule type="expression" dxfId="411" priority="65">
      <formula>$D40&gt;#REF!</formula>
    </cfRule>
    <cfRule type="expression" dxfId="410" priority="66">
      <formula>#REF!&gt;#REF!</formula>
    </cfRule>
  </conditionalFormatting>
  <conditionalFormatting sqref="C10:E15 C16:C37 L49:L70 L76:L77 L83:L84 L90:L91 L97:L98 L104:L105 L111:L112 L118:L119 L125:L126 L132:L133 L139:L140 L146:L147 L153:L154 L160:L161 L167:L168 L174:L175">
    <cfRule type="expression" dxfId="409" priority="1208">
      <formula>#REF!&gt;#REF!</formula>
    </cfRule>
    <cfRule type="expression" dxfId="408" priority="1205">
      <formula>$D10&gt;#REF!</formula>
    </cfRule>
  </conditionalFormatting>
  <conditionalFormatting sqref="C315:M315">
    <cfRule type="expression" dxfId="407" priority="494">
      <formula>#REF!&gt;#REF!</formula>
    </cfRule>
  </conditionalFormatting>
  <conditionalFormatting sqref="D16:E313 H90:H313">
    <cfRule type="expression" dxfId="406" priority="63">
      <formula>$D16&gt;#REF!</formula>
    </cfRule>
    <cfRule type="expression" dxfId="405" priority="64">
      <formula>#REF!&gt;#REF!</formula>
    </cfRule>
  </conditionalFormatting>
  <conditionalFormatting sqref="F14:K14">
    <cfRule type="expression" dxfId="404" priority="343">
      <formula>$D14&gt;#REF!</formula>
    </cfRule>
    <cfRule type="expression" dxfId="403" priority="344">
      <formula>#REF!&gt;#REF!</formula>
    </cfRule>
  </conditionalFormatting>
  <conditionalFormatting sqref="G16:G21">
    <cfRule type="expression" dxfId="402" priority="347">
      <formula>$D16&gt;#REF!</formula>
    </cfRule>
    <cfRule type="expression" dxfId="401" priority="348">
      <formula>#REF!&gt;#REF!</formula>
    </cfRule>
  </conditionalFormatting>
  <conditionalFormatting sqref="G23:G28">
    <cfRule type="expression" dxfId="400" priority="324">
      <formula>#REF!&gt;#REF!</formula>
    </cfRule>
    <cfRule type="expression" dxfId="399" priority="323">
      <formula>$D23&gt;#REF!</formula>
    </cfRule>
  </conditionalFormatting>
  <conditionalFormatting sqref="G30:G35">
    <cfRule type="expression" dxfId="398" priority="402">
      <formula>#REF!&gt;#REF!</formula>
    </cfRule>
    <cfRule type="expression" dxfId="397" priority="401">
      <formula>$D30&gt;#REF!</formula>
    </cfRule>
  </conditionalFormatting>
  <conditionalFormatting sqref="G37:G42">
    <cfRule type="expression" dxfId="396" priority="400">
      <formula>#REF!&gt;#REF!</formula>
    </cfRule>
    <cfRule type="expression" dxfId="395" priority="399">
      <formula>$D37&gt;#REF!</formula>
    </cfRule>
  </conditionalFormatting>
  <conditionalFormatting sqref="G44:G49">
    <cfRule type="expression" dxfId="394" priority="397">
      <formula>$D44&gt;#REF!</formula>
    </cfRule>
    <cfRule type="expression" dxfId="393" priority="398">
      <formula>#REF!&gt;#REF!</formula>
    </cfRule>
  </conditionalFormatting>
  <conditionalFormatting sqref="G51:G56">
    <cfRule type="expression" dxfId="392" priority="365">
      <formula>$D51&gt;#REF!</formula>
    </cfRule>
    <cfRule type="expression" dxfId="391" priority="366">
      <formula>#REF!&gt;#REF!</formula>
    </cfRule>
  </conditionalFormatting>
  <conditionalFormatting sqref="G58:G63">
    <cfRule type="expression" dxfId="390" priority="388">
      <formula>#REF!&gt;#REF!</formula>
    </cfRule>
    <cfRule type="expression" dxfId="389" priority="387">
      <formula>$D58&gt;#REF!</formula>
    </cfRule>
  </conditionalFormatting>
  <conditionalFormatting sqref="G92:G96">
    <cfRule type="expression" dxfId="388" priority="249">
      <formula>$D92&gt;#REF!</formula>
    </cfRule>
    <cfRule type="expression" dxfId="387" priority="250">
      <formula>#REF!&gt;#REF!</formula>
    </cfRule>
  </conditionalFormatting>
  <conditionalFormatting sqref="G99:G103">
    <cfRule type="expression" dxfId="386" priority="221">
      <formula>$D99&gt;#REF!</formula>
    </cfRule>
    <cfRule type="expression" dxfId="385" priority="222">
      <formula>#REF!&gt;#REF!</formula>
    </cfRule>
  </conditionalFormatting>
  <conditionalFormatting sqref="G105:G110">
    <cfRule type="expression" dxfId="384" priority="207">
      <formula>$D105&gt;#REF!</formula>
    </cfRule>
    <cfRule type="expression" dxfId="383" priority="208">
      <formula>#REF!&gt;#REF!</formula>
    </cfRule>
  </conditionalFormatting>
  <conditionalFormatting sqref="G113:G117">
    <cfRule type="expression" dxfId="382" priority="198">
      <formula>#REF!&gt;#REF!</formula>
    </cfRule>
    <cfRule type="expression" dxfId="381" priority="197">
      <formula>$D113&gt;#REF!</formula>
    </cfRule>
  </conditionalFormatting>
  <conditionalFormatting sqref="G120:G124">
    <cfRule type="expression" dxfId="380" priority="184">
      <formula>#REF!&gt;#REF!</formula>
    </cfRule>
    <cfRule type="expression" dxfId="379" priority="183">
      <formula>$D120&gt;#REF!</formula>
    </cfRule>
  </conditionalFormatting>
  <conditionalFormatting sqref="G127:G131">
    <cfRule type="expression" dxfId="378" priority="168">
      <formula>#REF!&gt;#REF!</formula>
    </cfRule>
    <cfRule type="expression" dxfId="377" priority="167">
      <formula>$D127&gt;#REF!</formula>
    </cfRule>
  </conditionalFormatting>
  <conditionalFormatting sqref="G134:G138">
    <cfRule type="expression" dxfId="376" priority="158">
      <formula>#REF!&gt;#REF!</formula>
    </cfRule>
    <cfRule type="expression" dxfId="375" priority="157">
      <formula>$D134&gt;#REF!</formula>
    </cfRule>
  </conditionalFormatting>
  <conditionalFormatting sqref="G141:G145">
    <cfRule type="expression" dxfId="374" priority="146">
      <formula>#REF!&gt;#REF!</formula>
    </cfRule>
    <cfRule type="expression" dxfId="373" priority="145">
      <formula>$D141&gt;#REF!</formula>
    </cfRule>
  </conditionalFormatting>
  <conditionalFormatting sqref="G148:G152">
    <cfRule type="expression" dxfId="372" priority="136">
      <formula>#REF!&gt;#REF!</formula>
    </cfRule>
    <cfRule type="expression" dxfId="371" priority="135">
      <formula>$D148&gt;#REF!</formula>
    </cfRule>
  </conditionalFormatting>
  <conditionalFormatting sqref="G155:G159">
    <cfRule type="expression" dxfId="370" priority="126">
      <formula>#REF!&gt;#REF!</formula>
    </cfRule>
    <cfRule type="expression" dxfId="369" priority="125">
      <formula>$D155&gt;#REF!</formula>
    </cfRule>
  </conditionalFormatting>
  <conditionalFormatting sqref="G162:G166">
    <cfRule type="expression" dxfId="368" priority="117">
      <formula>$D162&gt;#REF!</formula>
    </cfRule>
    <cfRule type="expression" dxfId="367" priority="118">
      <formula>#REF!&gt;#REF!</formula>
    </cfRule>
  </conditionalFormatting>
  <conditionalFormatting sqref="G169:G173">
    <cfRule type="expression" dxfId="366" priority="111">
      <formula>$D169&gt;#REF!</formula>
    </cfRule>
    <cfRule type="expression" dxfId="365" priority="112">
      <formula>#REF!&gt;#REF!</formula>
    </cfRule>
  </conditionalFormatting>
  <conditionalFormatting sqref="G176:G180">
    <cfRule type="expression" dxfId="364" priority="84">
      <formula>#REF!&gt;#REF!</formula>
    </cfRule>
    <cfRule type="expression" dxfId="363" priority="83">
      <formula>$D176&gt;#REF!</formula>
    </cfRule>
  </conditionalFormatting>
  <conditionalFormatting sqref="G183:G187">
    <cfRule type="expression" dxfId="362" priority="61">
      <formula>$D183&gt;#REF!</formula>
    </cfRule>
    <cfRule type="expression" dxfId="361" priority="62">
      <formula>#REF!&gt;#REF!</formula>
    </cfRule>
  </conditionalFormatting>
  <conditionalFormatting sqref="G190:G194">
    <cfRule type="expression" dxfId="360" priority="44">
      <formula>#REF!&gt;#REF!</formula>
    </cfRule>
    <cfRule type="expression" dxfId="359" priority="43">
      <formula>$D190&gt;#REF!</formula>
    </cfRule>
  </conditionalFormatting>
  <conditionalFormatting sqref="G197:G201">
    <cfRule type="expression" dxfId="358" priority="38">
      <formula>#REF!&gt;#REF!</formula>
    </cfRule>
    <cfRule type="expression" dxfId="357" priority="37">
      <formula>$D197&gt;#REF!</formula>
    </cfRule>
  </conditionalFormatting>
  <conditionalFormatting sqref="G204:G208">
    <cfRule type="expression" dxfId="356" priority="28">
      <formula>#REF!&gt;#REF!</formula>
    </cfRule>
    <cfRule type="expression" dxfId="355" priority="27">
      <formula>$D204&gt;#REF!</formula>
    </cfRule>
  </conditionalFormatting>
  <conditionalFormatting sqref="G211:G215">
    <cfRule type="expression" dxfId="354" priority="18">
      <formula>#REF!&gt;#REF!</formula>
    </cfRule>
    <cfRule type="expression" dxfId="353" priority="17">
      <formula>$D211&gt;#REF!</formula>
    </cfRule>
  </conditionalFormatting>
  <conditionalFormatting sqref="G10:I13 I16:I20">
    <cfRule type="expression" dxfId="352" priority="711">
      <formula>#REF!&gt;#REF!</formula>
    </cfRule>
    <cfRule type="expression" dxfId="351" priority="710">
      <formula>$D10&gt;#REF!</formula>
    </cfRule>
  </conditionalFormatting>
  <conditionalFormatting sqref="G71:I75">
    <cfRule type="expression" dxfId="350" priority="301">
      <formula>$D71&gt;#REF!</formula>
    </cfRule>
    <cfRule type="expression" dxfId="349" priority="302">
      <formula>#REF!&gt;#REF!</formula>
    </cfRule>
  </conditionalFormatting>
  <conditionalFormatting sqref="G78:I82">
    <cfRule type="expression" dxfId="348" priority="266">
      <formula>#REF!&gt;#REF!</formula>
    </cfRule>
    <cfRule type="expression" dxfId="347" priority="265">
      <formula>$D78&gt;#REF!</formula>
    </cfRule>
  </conditionalFormatting>
  <conditionalFormatting sqref="G85:I89">
    <cfRule type="expression" dxfId="346" priority="258">
      <formula>#REF!&gt;#REF!</formula>
    </cfRule>
    <cfRule type="expression" dxfId="345" priority="257">
      <formula>$D85&gt;#REF!</formula>
    </cfRule>
  </conditionalFormatting>
  <conditionalFormatting sqref="H15:H70 G65:G68 I65:I68 K65:K68 M65:M68 H76:H77 H83:H84 D315">
    <cfRule type="expression" dxfId="344" priority="530">
      <formula>$D15&gt;#REF!</formula>
    </cfRule>
  </conditionalFormatting>
  <conditionalFormatting sqref="H15:H70 G65:G68 I65:I68 K65:K68 M65:M68 H76:H77 H83:H84">
    <cfRule type="expression" dxfId="343" priority="531">
      <formula>#REF!&gt;#REF!</formula>
    </cfRule>
  </conditionalFormatting>
  <conditionalFormatting sqref="H315">
    <cfRule type="expression" dxfId="342" priority="524">
      <formula>$D315&gt;#REF!</formula>
    </cfRule>
  </conditionalFormatting>
  <conditionalFormatting sqref="I23:I27">
    <cfRule type="expression" dxfId="341" priority="490">
      <formula>#REF!&gt;#REF!</formula>
    </cfRule>
    <cfRule type="expression" dxfId="340" priority="489">
      <formula>$D23&gt;#REF!</formula>
    </cfRule>
  </conditionalFormatting>
  <conditionalFormatting sqref="I30:I34">
    <cfRule type="expression" dxfId="339" priority="482">
      <formula>#REF!&gt;#REF!</formula>
    </cfRule>
    <cfRule type="expression" dxfId="338" priority="481">
      <formula>$D30&gt;#REF!</formula>
    </cfRule>
  </conditionalFormatting>
  <conditionalFormatting sqref="I37:I41">
    <cfRule type="expression" dxfId="337" priority="456">
      <formula>#REF!&gt;#REF!</formula>
    </cfRule>
    <cfRule type="expression" dxfId="336" priority="455">
      <formula>$D37&gt;#REF!</formula>
    </cfRule>
  </conditionalFormatting>
  <conditionalFormatting sqref="I44:I48">
    <cfRule type="expression" dxfId="335" priority="404">
      <formula>#REF!&gt;#REF!</formula>
    </cfRule>
    <cfRule type="expression" dxfId="334" priority="403">
      <formula>$D44&gt;#REF!</formula>
    </cfRule>
  </conditionalFormatting>
  <conditionalFormatting sqref="I51:I55">
    <cfRule type="expression" dxfId="333" priority="363">
      <formula>$D51&gt;#REF!</formula>
    </cfRule>
    <cfRule type="expression" dxfId="332" priority="364">
      <formula>#REF!&gt;#REF!</formula>
    </cfRule>
  </conditionalFormatting>
  <conditionalFormatting sqref="I58:I62">
    <cfRule type="expression" dxfId="331" priority="385">
      <formula>$D58&gt;#REF!</formula>
    </cfRule>
    <cfRule type="expression" dxfId="330" priority="386">
      <formula>#REF!&gt;#REF!</formula>
    </cfRule>
  </conditionalFormatting>
  <conditionalFormatting sqref="I92:I96">
    <cfRule type="expression" dxfId="329" priority="248">
      <formula>#REF!&gt;#REF!</formula>
    </cfRule>
    <cfRule type="expression" dxfId="328" priority="247">
      <formula>$D92&gt;#REF!</formula>
    </cfRule>
  </conditionalFormatting>
  <conditionalFormatting sqref="I99:I103">
    <cfRule type="expression" dxfId="327" priority="220">
      <formula>#REF!&gt;#REF!</formula>
    </cfRule>
    <cfRule type="expression" dxfId="326" priority="219">
      <formula>$D99&gt;#REF!</formula>
    </cfRule>
  </conditionalFormatting>
  <conditionalFormatting sqref="I106:I110">
    <cfRule type="expression" dxfId="325" priority="205">
      <formula>$D106&gt;#REF!</formula>
    </cfRule>
    <cfRule type="expression" dxfId="324" priority="206">
      <formula>#REF!&gt;#REF!</formula>
    </cfRule>
  </conditionalFormatting>
  <conditionalFormatting sqref="I113:I117">
    <cfRule type="expression" dxfId="323" priority="196">
      <formula>#REF!&gt;#REF!</formula>
    </cfRule>
    <cfRule type="expression" dxfId="322" priority="195">
      <formula>$D113&gt;#REF!</formula>
    </cfRule>
  </conditionalFormatting>
  <conditionalFormatting sqref="I120:I124">
    <cfRule type="expression" dxfId="321" priority="182">
      <formula>#REF!&gt;#REF!</formula>
    </cfRule>
    <cfRule type="expression" dxfId="320" priority="181">
      <formula>$D120&gt;#REF!</formula>
    </cfRule>
  </conditionalFormatting>
  <conditionalFormatting sqref="I127:I131">
    <cfRule type="expression" dxfId="319" priority="165">
      <formula>$D127&gt;#REF!</formula>
    </cfRule>
    <cfRule type="expression" dxfId="318" priority="166">
      <formula>#REF!&gt;#REF!</formula>
    </cfRule>
  </conditionalFormatting>
  <conditionalFormatting sqref="I134:I138">
    <cfRule type="expression" dxfId="317" priority="155">
      <formula>$D134&gt;#REF!</formula>
    </cfRule>
    <cfRule type="expression" dxfId="316" priority="156">
      <formula>#REF!&gt;#REF!</formula>
    </cfRule>
  </conditionalFormatting>
  <conditionalFormatting sqref="I141:I145">
    <cfRule type="expression" dxfId="315" priority="143">
      <formula>$D141&gt;#REF!</formula>
    </cfRule>
    <cfRule type="expression" dxfId="314" priority="144">
      <formula>#REF!&gt;#REF!</formula>
    </cfRule>
  </conditionalFormatting>
  <conditionalFormatting sqref="I148:I152">
    <cfRule type="expression" dxfId="313" priority="134">
      <formula>#REF!&gt;#REF!</formula>
    </cfRule>
    <cfRule type="expression" dxfId="312" priority="133">
      <formula>$D148&gt;#REF!</formula>
    </cfRule>
  </conditionalFormatting>
  <conditionalFormatting sqref="I155:I159">
    <cfRule type="expression" dxfId="311" priority="124">
      <formula>#REF!&gt;#REF!</formula>
    </cfRule>
    <cfRule type="expression" dxfId="310" priority="123">
      <formula>$D155&gt;#REF!</formula>
    </cfRule>
  </conditionalFormatting>
  <conditionalFormatting sqref="I162:I166">
    <cfRule type="expression" dxfId="309" priority="115">
      <formula>$D162&gt;#REF!</formula>
    </cfRule>
    <cfRule type="expression" dxfId="308" priority="116">
      <formula>#REF!&gt;#REF!</formula>
    </cfRule>
  </conditionalFormatting>
  <conditionalFormatting sqref="I169:I173">
    <cfRule type="expression" dxfId="307" priority="110">
      <formula>#REF!&gt;#REF!</formula>
    </cfRule>
    <cfRule type="expression" dxfId="306" priority="109">
      <formula>$D169&gt;#REF!</formula>
    </cfRule>
  </conditionalFormatting>
  <conditionalFormatting sqref="I176:I180">
    <cfRule type="expression" dxfId="305" priority="82">
      <formula>#REF!&gt;#REF!</formula>
    </cfRule>
    <cfRule type="expression" dxfId="304" priority="81">
      <formula>$D176&gt;#REF!</formula>
    </cfRule>
  </conditionalFormatting>
  <conditionalFormatting sqref="I183:I187">
    <cfRule type="expression" dxfId="303" priority="59">
      <formula>$D183&gt;#REF!</formula>
    </cfRule>
    <cfRule type="expression" dxfId="302" priority="60">
      <formula>#REF!&gt;#REF!</formula>
    </cfRule>
  </conditionalFormatting>
  <conditionalFormatting sqref="I190:I194">
    <cfRule type="expression" dxfId="301" priority="42">
      <formula>#REF!&gt;#REF!</formula>
    </cfRule>
    <cfRule type="expression" dxfId="300" priority="41">
      <formula>$D190&gt;#REF!</formula>
    </cfRule>
  </conditionalFormatting>
  <conditionalFormatting sqref="I197:I201">
    <cfRule type="expression" dxfId="299" priority="36">
      <formula>#REF!&gt;#REF!</formula>
    </cfRule>
    <cfRule type="expression" dxfId="298" priority="35">
      <formula>$D197&gt;#REF!</formula>
    </cfRule>
  </conditionalFormatting>
  <conditionalFormatting sqref="I204:I208">
    <cfRule type="expression" dxfId="297" priority="26">
      <formula>#REF!&gt;#REF!</formula>
    </cfRule>
    <cfRule type="expression" dxfId="296" priority="25">
      <formula>$D204&gt;#REF!</formula>
    </cfRule>
  </conditionalFormatting>
  <conditionalFormatting sqref="I211:I215">
    <cfRule type="expression" dxfId="295" priority="16">
      <formula>#REF!&gt;#REF!</formula>
    </cfRule>
    <cfRule type="expression" dxfId="294" priority="15">
      <formula>$D211&gt;#REF!</formula>
    </cfRule>
  </conditionalFormatting>
  <conditionalFormatting sqref="K21">
    <cfRule type="expression" dxfId="293" priority="337">
      <formula>$D21&gt;#REF!</formula>
    </cfRule>
    <cfRule type="expression" dxfId="292" priority="338">
      <formula>#REF!&gt;#REF!</formula>
    </cfRule>
  </conditionalFormatting>
  <conditionalFormatting sqref="K51:K56">
    <cfRule type="expression" dxfId="291" priority="325">
      <formula>$D51&gt;#REF!</formula>
    </cfRule>
    <cfRule type="expression" dxfId="290" priority="326">
      <formula>#REF!&gt;#REF!</formula>
    </cfRule>
  </conditionalFormatting>
  <conditionalFormatting sqref="K58:K62">
    <cfRule type="expression" dxfId="289" priority="381">
      <formula>$D58&gt;#REF!</formula>
    </cfRule>
    <cfRule type="expression" dxfId="288" priority="382">
      <formula>#REF!&gt;#REF!</formula>
    </cfRule>
  </conditionalFormatting>
  <conditionalFormatting sqref="K10:M13 K16:M20">
    <cfRule type="expression" dxfId="287" priority="708">
      <formula>$D10&gt;#REF!</formula>
    </cfRule>
    <cfRule type="expression" dxfId="286" priority="709">
      <formula>#REF!&gt;#REF!</formula>
    </cfRule>
  </conditionalFormatting>
  <conditionalFormatting sqref="K23:M27">
    <cfRule type="expression" dxfId="285" priority="488">
      <formula>#REF!&gt;#REF!</formula>
    </cfRule>
    <cfRule type="expression" dxfId="284" priority="487">
      <formula>$D23&gt;#REF!</formula>
    </cfRule>
  </conditionalFormatting>
  <conditionalFormatting sqref="K30:M34">
    <cfRule type="expression" dxfId="283" priority="478">
      <formula>#REF!&gt;#REF!</formula>
    </cfRule>
    <cfRule type="expression" dxfId="282" priority="477">
      <formula>$D30&gt;#REF!</formula>
    </cfRule>
  </conditionalFormatting>
  <conditionalFormatting sqref="K37:M41">
    <cfRule type="expression" dxfId="281" priority="437">
      <formula>$D37&gt;#REF!</formula>
    </cfRule>
    <cfRule type="expression" dxfId="280" priority="438">
      <formula>#REF!&gt;#REF!</formula>
    </cfRule>
  </conditionalFormatting>
  <conditionalFormatting sqref="K44:M48">
    <cfRule type="expression" dxfId="279" priority="410">
      <formula>#REF!&gt;#REF!</formula>
    </cfRule>
    <cfRule type="expression" dxfId="278" priority="409">
      <formula>$D44&gt;#REF!</formula>
    </cfRule>
  </conditionalFormatting>
  <conditionalFormatting sqref="K71:M75">
    <cfRule type="expression" dxfId="277" priority="297">
      <formula>$D71&gt;#REF!</formula>
    </cfRule>
    <cfRule type="expression" dxfId="276" priority="298">
      <formula>#REF!&gt;#REF!</formula>
    </cfRule>
  </conditionalFormatting>
  <conditionalFormatting sqref="K78:M82">
    <cfRule type="expression" dxfId="275" priority="267">
      <formula>$D78&gt;#REF!</formula>
    </cfRule>
    <cfRule type="expression" dxfId="274" priority="268">
      <formula>#REF!&gt;#REF!</formula>
    </cfRule>
  </conditionalFormatting>
  <conditionalFormatting sqref="K85:M89">
    <cfRule type="expression" dxfId="273" priority="260">
      <formula>#REF!&gt;#REF!</formula>
    </cfRule>
    <cfRule type="expression" dxfId="272" priority="259">
      <formula>$D85&gt;#REF!</formula>
    </cfRule>
  </conditionalFormatting>
  <conditionalFormatting sqref="K92:M96">
    <cfRule type="expression" dxfId="271" priority="237">
      <formula>$D92&gt;#REF!</formula>
    </cfRule>
    <cfRule type="expression" dxfId="270" priority="238">
      <formula>#REF!&gt;#REF!</formula>
    </cfRule>
  </conditionalFormatting>
  <conditionalFormatting sqref="K99:M103">
    <cfRule type="expression" dxfId="269" priority="214">
      <formula>#REF!&gt;#REF!</formula>
    </cfRule>
    <cfRule type="expression" dxfId="268" priority="213">
      <formula>$D99&gt;#REF!</formula>
    </cfRule>
  </conditionalFormatting>
  <conditionalFormatting sqref="K106:M110">
    <cfRule type="expression" dxfId="267" priority="204">
      <formula>#REF!&gt;#REF!</formula>
    </cfRule>
    <cfRule type="expression" dxfId="266" priority="203">
      <formula>$D106&gt;#REF!</formula>
    </cfRule>
  </conditionalFormatting>
  <conditionalFormatting sqref="K113:M117">
    <cfRule type="expression" dxfId="265" priority="194">
      <formula>#REF!&gt;#REF!</formula>
    </cfRule>
    <cfRule type="expression" dxfId="264" priority="193">
      <formula>$D113&gt;#REF!</formula>
    </cfRule>
  </conditionalFormatting>
  <conditionalFormatting sqref="K120:M124">
    <cfRule type="expression" dxfId="263" priority="179">
      <formula>$D120&gt;#REF!</formula>
    </cfRule>
    <cfRule type="expression" dxfId="262" priority="180">
      <formula>#REF!&gt;#REF!</formula>
    </cfRule>
  </conditionalFormatting>
  <conditionalFormatting sqref="K127:M131">
    <cfRule type="expression" dxfId="261" priority="172">
      <formula>#REF!&gt;#REF!</formula>
    </cfRule>
    <cfRule type="expression" dxfId="260" priority="171">
      <formula>$D127&gt;#REF!</formula>
    </cfRule>
  </conditionalFormatting>
  <conditionalFormatting sqref="K134:M138">
    <cfRule type="expression" dxfId="259" priority="162">
      <formula>#REF!&gt;#REF!</formula>
    </cfRule>
    <cfRule type="expression" dxfId="258" priority="161">
      <formula>$D134&gt;#REF!</formula>
    </cfRule>
  </conditionalFormatting>
  <conditionalFormatting sqref="K141:M145">
    <cfRule type="expression" dxfId="257" priority="150">
      <formula>#REF!&gt;#REF!</formula>
    </cfRule>
    <cfRule type="expression" dxfId="256" priority="149">
      <formula>$D141&gt;#REF!</formula>
    </cfRule>
  </conditionalFormatting>
  <conditionalFormatting sqref="K148:M152">
    <cfRule type="expression" dxfId="255" priority="140">
      <formula>#REF!&gt;#REF!</formula>
    </cfRule>
    <cfRule type="expression" dxfId="254" priority="139">
      <formula>$D148&gt;#REF!</formula>
    </cfRule>
  </conditionalFormatting>
  <conditionalFormatting sqref="K155:M159">
    <cfRule type="expression" dxfId="253" priority="130">
      <formula>#REF!&gt;#REF!</formula>
    </cfRule>
    <cfRule type="expression" dxfId="252" priority="129">
      <formula>$D155&gt;#REF!</formula>
    </cfRule>
  </conditionalFormatting>
  <conditionalFormatting sqref="K162:M166">
    <cfRule type="expression" dxfId="251" priority="108">
      <formula>#REF!&gt;#REF!</formula>
    </cfRule>
    <cfRule type="expression" dxfId="250" priority="107">
      <formula>$D162&gt;#REF!</formula>
    </cfRule>
  </conditionalFormatting>
  <conditionalFormatting sqref="K169:M173">
    <cfRule type="expression" dxfId="249" priority="103">
      <formula>$D169&gt;#REF!</formula>
    </cfRule>
    <cfRule type="expression" dxfId="248" priority="104">
      <formula>#REF!&gt;#REF!</formula>
    </cfRule>
  </conditionalFormatting>
  <conditionalFormatting sqref="K176:M180">
    <cfRule type="expression" dxfId="247" priority="75">
      <formula>$D176&gt;#REF!</formula>
    </cfRule>
    <cfRule type="expression" dxfId="246" priority="76">
      <formula>#REF!&gt;#REF!</formula>
    </cfRule>
  </conditionalFormatting>
  <conditionalFormatting sqref="K183:M187">
    <cfRule type="expression" dxfId="245" priority="53">
      <formula>$D183&gt;#REF!</formula>
    </cfRule>
    <cfRule type="expression" dxfId="244" priority="54">
      <formula>#REF!&gt;#REF!</formula>
    </cfRule>
  </conditionalFormatting>
  <conditionalFormatting sqref="K190:M194">
    <cfRule type="expression" dxfId="243" priority="47">
      <formula>$D190&gt;#REF!</formula>
    </cfRule>
    <cfRule type="expression" dxfId="242" priority="48">
      <formula>#REF!&gt;#REF!</formula>
    </cfRule>
  </conditionalFormatting>
  <conditionalFormatting sqref="K197:M201">
    <cfRule type="expression" dxfId="241" priority="34">
      <formula>#REF!&gt;#REF!</formula>
    </cfRule>
    <cfRule type="expression" dxfId="240" priority="33">
      <formula>$D197&gt;#REF!</formula>
    </cfRule>
  </conditionalFormatting>
  <conditionalFormatting sqref="K204:M208">
    <cfRule type="expression" dxfId="239" priority="23">
      <formula>$D204&gt;#REF!</formula>
    </cfRule>
    <cfRule type="expression" dxfId="238" priority="24">
      <formula>#REF!&gt;#REF!</formula>
    </cfRule>
  </conditionalFormatting>
  <conditionalFormatting sqref="K211:M215">
    <cfRule type="expression" dxfId="237" priority="14">
      <formula>#REF!&gt;#REF!</formula>
    </cfRule>
    <cfRule type="expression" dxfId="236" priority="13">
      <formula>$D211&gt;#REF!</formula>
    </cfRule>
  </conditionalFormatting>
  <conditionalFormatting sqref="L14:L15">
    <cfRule type="expression" dxfId="235" priority="503">
      <formula>$D14&gt;#REF!</formula>
    </cfRule>
    <cfRule type="expression" dxfId="234" priority="504">
      <formula>#REF!&gt;#REF!</formula>
    </cfRule>
  </conditionalFormatting>
  <conditionalFormatting sqref="L21:L22 L28:L29 L35:L36 L42:L43">
    <cfRule type="expression" dxfId="233" priority="532">
      <formula>$D21&gt;#REF!</formula>
    </cfRule>
    <cfRule type="expression" dxfId="232" priority="533">
      <formula>#REF!&gt;#REF!</formula>
    </cfRule>
  </conditionalFormatting>
  <conditionalFormatting sqref="L181:L182">
    <cfRule type="expression" dxfId="231" priority="94">
      <formula>#REF!&gt;#REF!</formula>
    </cfRule>
    <cfRule type="expression" dxfId="230" priority="93">
      <formula>$D181&gt;#REF!</formula>
    </cfRule>
  </conditionalFormatting>
  <conditionalFormatting sqref="L188:L189 L195:L196 L202:L203 L209:L210 L216:L217 L223:L313">
    <cfRule type="expression" dxfId="229" priority="71">
      <formula>$D188&gt;#REF!</formula>
    </cfRule>
    <cfRule type="expression" dxfId="228" priority="72">
      <formula>#REF!&gt;#REF!</formula>
    </cfRule>
  </conditionalFormatting>
  <conditionalFormatting sqref="L315">
    <cfRule type="expression" dxfId="227" priority="493">
      <formula>$D315&gt;#REF!</formula>
    </cfRule>
  </conditionalFormatting>
  <conditionalFormatting sqref="M51:M55">
    <cfRule type="expression" dxfId="226" priority="358">
      <formula>#REF!&gt;#REF!</formula>
    </cfRule>
    <cfRule type="expression" dxfId="225" priority="357">
      <formula>$D51&gt;#REF!</formula>
    </cfRule>
  </conditionalFormatting>
  <conditionalFormatting sqref="M58:M62">
    <cfRule type="expression" dxfId="224" priority="380">
      <formula>#REF!&gt;#REF!</formula>
    </cfRule>
    <cfRule type="expression" dxfId="223" priority="379">
      <formula>$D58&gt;#REF!</formula>
    </cfRule>
  </conditionalFormatting>
  <conditionalFormatting sqref="O10:Q14">
    <cfRule type="expression" dxfId="222" priority="342">
      <formula>#REF!&gt;#REF!</formula>
    </cfRule>
    <cfRule type="expression" dxfId="221" priority="341">
      <formula>$D10&gt;#REF!</formula>
    </cfRule>
  </conditionalFormatting>
  <conditionalFormatting sqref="O16:Q21">
    <cfRule type="expression" dxfId="220" priority="339">
      <formula>$D16&gt;#REF!</formula>
    </cfRule>
    <cfRule type="expression" dxfId="219" priority="340">
      <formula>#REF!&gt;#REF!</formula>
    </cfRule>
  </conditionalFormatting>
  <conditionalFormatting sqref="O23:Q28">
    <cfRule type="expression" dxfId="218" priority="335">
      <formula>$D23&gt;#REF!</formula>
    </cfRule>
    <cfRule type="expression" dxfId="217" priority="336">
      <formula>#REF!&gt;#REF!</formula>
    </cfRule>
  </conditionalFormatting>
  <conditionalFormatting sqref="O30:Q35">
    <cfRule type="expression" dxfId="216" priority="333">
      <formula>$D30&gt;#REF!</formula>
    </cfRule>
    <cfRule type="expression" dxfId="215" priority="334">
      <formula>#REF!&gt;#REF!</formula>
    </cfRule>
  </conditionalFormatting>
  <conditionalFormatting sqref="O37:Q42">
    <cfRule type="expression" dxfId="214" priority="332">
      <formula>#REF!&gt;#REF!</formula>
    </cfRule>
    <cfRule type="expression" dxfId="213" priority="331">
      <formula>$D37&gt;#REF!</formula>
    </cfRule>
  </conditionalFormatting>
  <conditionalFormatting sqref="O44:Q49">
    <cfRule type="expression" dxfId="212" priority="330">
      <formula>#REF!&gt;#REF!</formula>
    </cfRule>
    <cfRule type="expression" dxfId="211" priority="329">
      <formula>$D44&gt;#REF!</formula>
    </cfRule>
  </conditionalFormatting>
  <conditionalFormatting sqref="O51:Q56">
    <cfRule type="expression" dxfId="210" priority="328">
      <formula>#REF!&gt;#REF!</formula>
    </cfRule>
    <cfRule type="expression" dxfId="209" priority="327">
      <formula>$D51&gt;#REF!</formula>
    </cfRule>
  </conditionalFormatting>
  <conditionalFormatting sqref="O58:Q63">
    <cfRule type="expression" dxfId="208" priority="282">
      <formula>#REF!&gt;#REF!</formula>
    </cfRule>
    <cfRule type="expression" dxfId="207" priority="281">
      <formula>$D58&gt;#REF!</formula>
    </cfRule>
  </conditionalFormatting>
  <conditionalFormatting sqref="O65:Q69">
    <cfRule type="expression" dxfId="206" priority="278">
      <formula>#REF!&gt;#REF!</formula>
    </cfRule>
    <cfRule type="expression" dxfId="205" priority="277">
      <formula>$D65&gt;#REF!</formula>
    </cfRule>
  </conditionalFormatting>
  <conditionalFormatting sqref="O71:Q76">
    <cfRule type="expression" dxfId="204" priority="276">
      <formula>#REF!&gt;#REF!</formula>
    </cfRule>
    <cfRule type="expression" dxfId="203" priority="275">
      <formula>$D71&gt;#REF!</formula>
    </cfRule>
  </conditionalFormatting>
  <conditionalFormatting sqref="O78:Q83">
    <cfRule type="expression" dxfId="202" priority="270">
      <formula>#REF!&gt;#REF!</formula>
    </cfRule>
    <cfRule type="expression" dxfId="201" priority="269">
      <formula>$D78&gt;#REF!</formula>
    </cfRule>
  </conditionalFormatting>
  <conditionalFormatting sqref="O85:Q90">
    <cfRule type="expression" dxfId="200" priority="255">
      <formula>$D85&gt;#REF!</formula>
    </cfRule>
    <cfRule type="expression" dxfId="199" priority="256">
      <formula>#REF!&gt;#REF!</formula>
    </cfRule>
  </conditionalFormatting>
  <conditionalFormatting sqref="O92:Q97">
    <cfRule type="expression" dxfId="198" priority="228">
      <formula>#REF!&gt;#REF!</formula>
    </cfRule>
    <cfRule type="expression" dxfId="197" priority="227">
      <formula>$D92&gt;#REF!</formula>
    </cfRule>
  </conditionalFormatting>
  <conditionalFormatting sqref="O99:Q104">
    <cfRule type="expression" dxfId="196" priority="211">
      <formula>$D99&gt;#REF!</formula>
    </cfRule>
    <cfRule type="expression" dxfId="195" priority="212">
      <formula>#REF!&gt;#REF!</formula>
    </cfRule>
  </conditionalFormatting>
  <conditionalFormatting sqref="O106:Q111">
    <cfRule type="expression" dxfId="194" priority="201">
      <formula>$D106&gt;#REF!</formula>
    </cfRule>
    <cfRule type="expression" dxfId="193" priority="202">
      <formula>#REF!&gt;#REF!</formula>
    </cfRule>
  </conditionalFormatting>
  <conditionalFormatting sqref="O113:Q118">
    <cfRule type="expression" dxfId="192" priority="192">
      <formula>#REF!&gt;#REF!</formula>
    </cfRule>
    <cfRule type="expression" dxfId="191" priority="191">
      <formula>$D113&gt;#REF!</formula>
    </cfRule>
  </conditionalFormatting>
  <conditionalFormatting sqref="O120:Q125">
    <cfRule type="expression" dxfId="190" priority="177">
      <formula>$D120&gt;#REF!</formula>
    </cfRule>
    <cfRule type="expression" dxfId="189" priority="178">
      <formula>#REF!&gt;#REF!</formula>
    </cfRule>
  </conditionalFormatting>
  <conditionalFormatting sqref="O127:Q132">
    <cfRule type="expression" dxfId="188" priority="169">
      <formula>$D127&gt;#REF!</formula>
    </cfRule>
    <cfRule type="expression" dxfId="187" priority="170">
      <formula>#REF!&gt;#REF!</formula>
    </cfRule>
  </conditionalFormatting>
  <conditionalFormatting sqref="O134:Q139">
    <cfRule type="expression" dxfId="186" priority="160">
      <formula>#REF!&gt;#REF!</formula>
    </cfRule>
    <cfRule type="expression" dxfId="185" priority="159">
      <formula>$D134&gt;#REF!</formula>
    </cfRule>
  </conditionalFormatting>
  <conditionalFormatting sqref="O141:Q146">
    <cfRule type="expression" dxfId="184" priority="147">
      <formula>$D141&gt;#REF!</formula>
    </cfRule>
    <cfRule type="expression" dxfId="183" priority="148">
      <formula>#REF!&gt;#REF!</formula>
    </cfRule>
  </conditionalFormatting>
  <conditionalFormatting sqref="O148:Q153">
    <cfRule type="expression" dxfId="182" priority="137">
      <formula>$D148&gt;#REF!</formula>
    </cfRule>
    <cfRule type="expression" dxfId="181" priority="138">
      <formula>#REF!&gt;#REF!</formula>
    </cfRule>
  </conditionalFormatting>
  <conditionalFormatting sqref="O155:Q160">
    <cfRule type="expression" dxfId="180" priority="100">
      <formula>#REF!&gt;#REF!</formula>
    </cfRule>
    <cfRule type="expression" dxfId="179" priority="99">
      <formula>$D155&gt;#REF!</formula>
    </cfRule>
  </conditionalFormatting>
  <conditionalFormatting sqref="O162:Q167">
    <cfRule type="expression" dxfId="178" priority="97">
      <formula>$D162&gt;#REF!</formula>
    </cfRule>
    <cfRule type="expression" dxfId="177" priority="98">
      <formula>#REF!&gt;#REF!</formula>
    </cfRule>
  </conditionalFormatting>
  <conditionalFormatting sqref="O169:Q174">
    <cfRule type="expression" dxfId="176" priority="96">
      <formula>#REF!&gt;#REF!</formula>
    </cfRule>
    <cfRule type="expression" dxfId="175" priority="95">
      <formula>$D169&gt;#REF!</formula>
    </cfRule>
  </conditionalFormatting>
  <conditionalFormatting sqref="O176:Q181">
    <cfRule type="expression" dxfId="174" priority="74">
      <formula>#REF!&gt;#REF!</formula>
    </cfRule>
    <cfRule type="expression" dxfId="173" priority="73">
      <formula>$D176&gt;#REF!</formula>
    </cfRule>
  </conditionalFormatting>
  <conditionalFormatting sqref="O183:Q188">
    <cfRule type="expression" dxfId="172" priority="52">
      <formula>#REF!&gt;#REF!</formula>
    </cfRule>
    <cfRule type="expression" dxfId="171" priority="51">
      <formula>$D183&gt;#REF!</formula>
    </cfRule>
  </conditionalFormatting>
  <conditionalFormatting sqref="O190:Q195">
    <cfRule type="expression" dxfId="170" priority="46">
      <formula>#REF!&gt;#REF!</formula>
    </cfRule>
    <cfRule type="expression" dxfId="169" priority="45">
      <formula>$D190&gt;#REF!</formula>
    </cfRule>
  </conditionalFormatting>
  <conditionalFormatting sqref="O197:Q202">
    <cfRule type="expression" dxfId="168" priority="32">
      <formula>#REF!&gt;#REF!</formula>
    </cfRule>
    <cfRule type="expression" dxfId="167" priority="31">
      <formula>$D197&gt;#REF!</formula>
    </cfRule>
  </conditionalFormatting>
  <conditionalFormatting sqref="O204:Q209">
    <cfRule type="expression" dxfId="166" priority="22">
      <formula>#REF!&gt;#REF!</formula>
    </cfRule>
    <cfRule type="expression" dxfId="165" priority="21">
      <formula>$D204&gt;#REF!</formula>
    </cfRule>
  </conditionalFormatting>
  <conditionalFormatting sqref="O211:Q216">
    <cfRule type="expression" dxfId="164" priority="11">
      <formula>$D211&gt;#REF!</formula>
    </cfRule>
    <cfRule type="expression" dxfId="163" priority="12">
      <formula>#REF!&gt;#REF!</formula>
    </cfRule>
  </conditionalFormatting>
  <conditionalFormatting sqref="O315:Q315">
    <cfRule type="expression" dxfId="162" priority="496">
      <formula>#REF!&gt;#REF!</formula>
    </cfRule>
  </conditionalFormatting>
  <conditionalFormatting sqref="P315">
    <cfRule type="expression" dxfId="161" priority="495">
      <formula>$D315&gt;#REF!</formula>
    </cfRule>
  </conditionalFormatting>
  <conditionalFormatting sqref="O223:Q223">
    <cfRule type="expression" dxfId="9" priority="9">
      <formula>$D223&gt;#REF!</formula>
    </cfRule>
    <cfRule type="expression" dxfId="8" priority="10">
      <formula>#REF!&gt;#REF!</formula>
    </cfRule>
  </conditionalFormatting>
  <conditionalFormatting sqref="K218:M222">
    <cfRule type="expression" dxfId="6" priority="7">
      <formula>$D218&gt;#REF!</formula>
    </cfRule>
    <cfRule type="expression" dxfId="7" priority="8">
      <formula>#REF!&gt;#REF!</formula>
    </cfRule>
  </conditionalFormatting>
  <conditionalFormatting sqref="O218:Q222">
    <cfRule type="expression" dxfId="5" priority="5">
      <formula>$D218&gt;#REF!</formula>
    </cfRule>
    <cfRule type="expression" dxfId="4" priority="6">
      <formula>#REF!&gt;#REF!</formula>
    </cfRule>
  </conditionalFormatting>
  <conditionalFormatting sqref="G218:G222">
    <cfRule type="expression" dxfId="2" priority="3">
      <formula>$D218&gt;#REF!</formula>
    </cfRule>
    <cfRule type="expression" dxfId="3" priority="4">
      <formula>#REF!&gt;#REF!</formula>
    </cfRule>
  </conditionalFormatting>
  <conditionalFormatting sqref="I218:I222">
    <cfRule type="expression" dxfId="0" priority="1">
      <formula>$D218&gt;#REF!</formula>
    </cfRule>
    <cfRule type="expression" dxfId="1" priority="2">
      <formula>#REF!&gt;#REF!</formula>
    </cfRule>
  </conditionalFormatting>
  <pageMargins left="0.7" right="0.7" top="0.75" bottom="0.75" header="0.3" footer="0.3"/>
  <pageSetup paperSize="9" orientation="portrait" r:id="rId1"/>
  <ignoredErrors>
    <ignoredError sqref="D10:L13 D315 K315 D21:L22 D16:F16 H16 D17:F20 H17:H20 J16 J17:J20 L16 L17 L19:L20 D15:L15 D14:K14 D29:L29 D23:F27 J23:J27 D35:L36 D30:F34 J30:J34 D42:L43 D37:F37 H37 D40:F40 H40 D41:F41 H41 J37 J40 J41 D49:L50 D44:F44 D45:F45 D46:F46 D47:F47 D48:F48 H44 H45 H46 J44 J45 J46 J47 J48 D56:L57 F51 D51:D55 F52:F55 D63:L64 D58 F58 D59:D62 F59:F62 H58 H59:H62 J58 J59:J62 L58 L59:L62 D69:L70 D65:F68 F315:I315 D76:L77 D71:F74 H72:H74 D75:F75 L75 L71:L74 H71 J71 J72:J74 J75 D84:L84 D83:J83 D82:F82 D78:F81 H81 H78 J78 H79 J79 H80 J80 J81 J82 H82 D91:L91 D89:F89 D85:F85 J85 D86:F86 J86 D87:F87 J87 D88:F88 J88 J89 H85 H86 H87 H88 H89 D98:L98 D96:F96 D92:F92 H92 D93:F93 H93 D94:F94 H94 D95:F95 H95 H96 J92 J93 J94 J95 J96 D105:L105 D103:F103 D99:F99 H99 D100:F100 H100 D101:F101 H101 D102:F102 H102 H103 J99 J100 J101 J102 J103 D112:L112 D110:F110 D106:F109 H106:H109 J106:J109 H110 J110 D119:L119 D113:F117 H113:H117 J113:J117 D126:L126 D124:F124 D120:F123 H120:H123 J120:J123 H124 J124 D133:L133 D127:F131 J127:J131 D140:L140 D138:F138 D134:F137 H134:H137 J134:J137 J138 D147:L147 D145:F145 D141:F144 H141:H144 J141:J144 J145 D154:L154 D152:F152 D148:F151 J148:J151 J152 D161:L161 D159:F159 D155:F158 J155:J158 J159 D168:L168 D166:F166 D162:F165 J162:J165 J166 D175:L175 D173:F173 D169:F172 J169:J172 H173 J173 D182:L182 D176:F180 J176:J180 D189:L189 D187:F187 D183:F185 J183:J185 D186:F186 H186 H187 J186 J187 D196:L196 D190:F194 H190:H194 J190:J194 D203:L203 D197:F201 J197:J201 D210:L210 D208:F208 D204:F207 J204:J207 H208 J208 D217:L217 D215:F215 D211:F211 H211 D212:F212 H212 D213:F213 H213 D214:F214 H214 H215 J211 J212 J213 J214 J215 D224:L314 D218:F222 J218:J22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5">
      <c r="B17" s="30">
        <v>45531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45531.380810185183</v>
      </c>
      <c r="C20" s="100">
        <v>343</v>
      </c>
      <c r="D20" s="115">
        <v>16.93</v>
      </c>
      <c r="E20" s="98">
        <v>5806.99</v>
      </c>
      <c r="F20" s="101" t="s">
        <v>12</v>
      </c>
      <c r="G20" s="116"/>
      <c r="H20" s="113"/>
      <c r="I20" s="113"/>
      <c r="J20" s="113"/>
      <c r="K20" s="113"/>
    </row>
    <row r="21" spans="2:12" ht="12.5">
      <c r="B21" s="114">
        <v>45531.380810185183</v>
      </c>
      <c r="C21" s="100">
        <v>343</v>
      </c>
      <c r="D21" s="115">
        <v>16.93</v>
      </c>
      <c r="E21" s="98">
        <v>5806.99</v>
      </c>
      <c r="F21" s="101" t="s">
        <v>12</v>
      </c>
    </row>
    <row r="22" spans="2:12" ht="12.5">
      <c r="B22" s="114">
        <v>45531.380810185183</v>
      </c>
      <c r="C22" s="100">
        <v>243</v>
      </c>
      <c r="D22" s="115">
        <v>16.93</v>
      </c>
      <c r="E22" s="98">
        <v>4113.99</v>
      </c>
      <c r="F22" s="101" t="s">
        <v>12</v>
      </c>
    </row>
    <row r="23" spans="2:12" ht="12.5">
      <c r="B23" s="114">
        <v>45531.383842592593</v>
      </c>
      <c r="C23" s="100">
        <v>32</v>
      </c>
      <c r="D23" s="115">
        <v>16.95</v>
      </c>
      <c r="E23" s="98">
        <v>542.4</v>
      </c>
      <c r="F23" s="101" t="s">
        <v>12</v>
      </c>
    </row>
    <row r="24" spans="2:12" ht="12.5">
      <c r="B24" s="114">
        <v>45531.383842592593</v>
      </c>
      <c r="C24" s="100">
        <v>370</v>
      </c>
      <c r="D24" s="115">
        <v>16.95</v>
      </c>
      <c r="E24" s="98">
        <v>6271.5</v>
      </c>
      <c r="F24" s="101" t="s">
        <v>12</v>
      </c>
    </row>
    <row r="25" spans="2:12" ht="12.5">
      <c r="B25" s="114">
        <v>45531.383842592593</v>
      </c>
      <c r="C25" s="100">
        <v>370</v>
      </c>
      <c r="D25" s="115">
        <v>16.95</v>
      </c>
      <c r="E25" s="98">
        <v>6271.5</v>
      </c>
      <c r="F25" s="101" t="s">
        <v>12</v>
      </c>
    </row>
    <row r="26" spans="2:12" ht="12.5">
      <c r="B26" s="114">
        <v>45531.384560185186</v>
      </c>
      <c r="C26" s="100">
        <v>257</v>
      </c>
      <c r="D26" s="115">
        <v>16.940000000000001</v>
      </c>
      <c r="E26" s="98">
        <v>4353.58</v>
      </c>
      <c r="F26" s="101" t="s">
        <v>12</v>
      </c>
    </row>
    <row r="27" spans="2:12" ht="12.5">
      <c r="B27" s="114">
        <v>45531.384560185186</v>
      </c>
      <c r="C27" s="100">
        <v>262</v>
      </c>
      <c r="D27" s="115">
        <v>16.940000000000001</v>
      </c>
      <c r="E27" s="98">
        <v>4438.2800000000007</v>
      </c>
      <c r="F27" s="101" t="s">
        <v>12</v>
      </c>
    </row>
    <row r="28" spans="2:12" ht="12.5">
      <c r="B28" s="114">
        <v>45531.389722222222</v>
      </c>
      <c r="C28" s="100">
        <v>272</v>
      </c>
      <c r="D28" s="115">
        <v>16.920000000000002</v>
      </c>
      <c r="E28" s="98">
        <v>4602.2400000000007</v>
      </c>
      <c r="F28" s="101" t="s">
        <v>12</v>
      </c>
    </row>
    <row r="29" spans="2:12" ht="12.5">
      <c r="B29" s="114">
        <v>45531.395914351851</v>
      </c>
      <c r="C29" s="100">
        <v>100</v>
      </c>
      <c r="D29" s="115">
        <v>16.920000000000002</v>
      </c>
      <c r="E29" s="98">
        <v>1692.0000000000002</v>
      </c>
      <c r="F29" s="101" t="s">
        <v>12</v>
      </c>
    </row>
    <row r="30" spans="2:12" ht="12.5">
      <c r="B30" s="114">
        <v>45531.395914351851</v>
      </c>
      <c r="C30" s="100">
        <v>136</v>
      </c>
      <c r="D30" s="115">
        <v>16.920000000000002</v>
      </c>
      <c r="E30" s="98">
        <v>2301.1200000000003</v>
      </c>
      <c r="F30" s="101" t="s">
        <v>12</v>
      </c>
    </row>
    <row r="31" spans="2:12" ht="12.5">
      <c r="B31" s="114">
        <v>45531.398020833331</v>
      </c>
      <c r="C31" s="100">
        <v>302</v>
      </c>
      <c r="D31" s="115">
        <v>16.940000000000001</v>
      </c>
      <c r="E31" s="98">
        <v>5115.88</v>
      </c>
      <c r="F31" s="101" t="s">
        <v>12</v>
      </c>
    </row>
    <row r="32" spans="2:12" ht="12.5">
      <c r="B32" s="114">
        <v>45531.398796296293</v>
      </c>
      <c r="C32" s="100">
        <v>605</v>
      </c>
      <c r="D32" s="115">
        <v>16.920000000000002</v>
      </c>
      <c r="E32" s="98">
        <v>10236.6</v>
      </c>
      <c r="F32" s="101" t="s">
        <v>12</v>
      </c>
    </row>
    <row r="33" spans="2:6" ht="12.5">
      <c r="B33" s="114">
        <v>45531.404421296298</v>
      </c>
      <c r="C33" s="100">
        <v>290</v>
      </c>
      <c r="D33" s="115">
        <v>16.93</v>
      </c>
      <c r="E33" s="98">
        <v>4909.7</v>
      </c>
      <c r="F33" s="101" t="s">
        <v>12</v>
      </c>
    </row>
    <row r="34" spans="2:6" ht="12.5">
      <c r="B34" s="114">
        <v>45531.404421296298</v>
      </c>
      <c r="C34" s="100">
        <v>558</v>
      </c>
      <c r="D34" s="115">
        <v>16.93</v>
      </c>
      <c r="E34" s="98">
        <v>9446.94</v>
      </c>
      <c r="F34" s="101" t="s">
        <v>12</v>
      </c>
    </row>
    <row r="35" spans="2:6" ht="12.5">
      <c r="B35" s="114">
        <v>45531.415092592593</v>
      </c>
      <c r="C35" s="100">
        <v>275</v>
      </c>
      <c r="D35" s="115">
        <v>16.95</v>
      </c>
      <c r="E35" s="98">
        <v>4661.25</v>
      </c>
      <c r="F35" s="101" t="s">
        <v>12</v>
      </c>
    </row>
    <row r="36" spans="2:6" ht="12.5">
      <c r="B36" s="114">
        <v>45531.422534722224</v>
      </c>
      <c r="C36" s="100">
        <v>536</v>
      </c>
      <c r="D36" s="115">
        <v>16.95</v>
      </c>
      <c r="E36" s="98">
        <v>9085.1999999999989</v>
      </c>
      <c r="F36" s="101" t="s">
        <v>12</v>
      </c>
    </row>
    <row r="37" spans="2:6" ht="12.5">
      <c r="B37" s="114">
        <v>45531.422534722224</v>
      </c>
      <c r="C37" s="100">
        <v>554</v>
      </c>
      <c r="D37" s="115">
        <v>16.95</v>
      </c>
      <c r="E37" s="98">
        <v>9390.2999999999993</v>
      </c>
      <c r="F37" s="101" t="s">
        <v>12</v>
      </c>
    </row>
    <row r="38" spans="2:6" ht="12.5">
      <c r="B38" s="114">
        <v>45531.422534722224</v>
      </c>
      <c r="C38" s="100">
        <v>266</v>
      </c>
      <c r="D38" s="115">
        <v>16.95</v>
      </c>
      <c r="E38" s="98">
        <v>4508.7</v>
      </c>
      <c r="F38" s="101" t="s">
        <v>12</v>
      </c>
    </row>
    <row r="39" spans="2:6" ht="12.5">
      <c r="B39" s="114">
        <v>45531.427800925929</v>
      </c>
      <c r="C39" s="100">
        <v>285</v>
      </c>
      <c r="D39" s="115">
        <v>16.95</v>
      </c>
      <c r="E39" s="98">
        <v>4830.75</v>
      </c>
      <c r="F39" s="101" t="s">
        <v>12</v>
      </c>
    </row>
    <row r="40" spans="2:6" ht="12.5">
      <c r="B40" s="114">
        <v>45531.434050925927</v>
      </c>
      <c r="C40" s="100">
        <v>258</v>
      </c>
      <c r="D40" s="115">
        <v>16.93</v>
      </c>
      <c r="E40" s="98">
        <v>4367.9399999999996</v>
      </c>
      <c r="F40" s="101" t="s">
        <v>12</v>
      </c>
    </row>
    <row r="41" spans="2:6" ht="12.5">
      <c r="B41" s="114">
        <v>45531.434050925927</v>
      </c>
      <c r="C41" s="100">
        <v>261</v>
      </c>
      <c r="D41" s="115">
        <v>16.93</v>
      </c>
      <c r="E41" s="98">
        <v>4418.7299999999996</v>
      </c>
      <c r="F41" s="101" t="s">
        <v>12</v>
      </c>
    </row>
    <row r="42" spans="2:6" ht="12.5">
      <c r="B42" s="114">
        <v>45531.434050925927</v>
      </c>
      <c r="C42" s="100">
        <v>256</v>
      </c>
      <c r="D42" s="115">
        <v>16.93</v>
      </c>
      <c r="E42" s="98">
        <v>4334.08</v>
      </c>
      <c r="F42" s="101" t="s">
        <v>12</v>
      </c>
    </row>
    <row r="43" spans="2:6" ht="12.5">
      <c r="B43" s="114">
        <v>45531.445138888892</v>
      </c>
      <c r="C43" s="100">
        <v>229</v>
      </c>
      <c r="D43" s="115">
        <v>16.89</v>
      </c>
      <c r="E43" s="98">
        <v>3867.81</v>
      </c>
      <c r="F43" s="101" t="s">
        <v>12</v>
      </c>
    </row>
    <row r="44" spans="2:6" ht="12.5">
      <c r="B44" s="114">
        <v>45531.445138888892</v>
      </c>
      <c r="C44" s="100">
        <v>317</v>
      </c>
      <c r="D44" s="115">
        <v>16.89</v>
      </c>
      <c r="E44" s="98">
        <v>5354.13</v>
      </c>
      <c r="F44" s="101" t="s">
        <v>12</v>
      </c>
    </row>
    <row r="45" spans="2:6" ht="12.5">
      <c r="B45" s="114">
        <v>45531.445138888892</v>
      </c>
      <c r="C45" s="100">
        <v>267</v>
      </c>
      <c r="D45" s="115">
        <v>16.89</v>
      </c>
      <c r="E45" s="98">
        <v>4509.63</v>
      </c>
      <c r="F45" s="101" t="s">
        <v>12</v>
      </c>
    </row>
    <row r="46" spans="2:6" ht="12.5">
      <c r="B46" s="114">
        <v>45531.44736111111</v>
      </c>
      <c r="C46" s="100">
        <v>270</v>
      </c>
      <c r="D46" s="115">
        <v>16.91</v>
      </c>
      <c r="E46" s="98">
        <v>4565.7</v>
      </c>
      <c r="F46" s="101" t="s">
        <v>12</v>
      </c>
    </row>
    <row r="47" spans="2:6" ht="12.5">
      <c r="B47" s="114">
        <v>45531.453333333331</v>
      </c>
      <c r="C47" s="100">
        <v>284</v>
      </c>
      <c r="D47" s="115">
        <v>16.88</v>
      </c>
      <c r="E47" s="98">
        <v>4793.92</v>
      </c>
      <c r="F47" s="101" t="s">
        <v>12</v>
      </c>
    </row>
    <row r="48" spans="2:6" ht="12.5">
      <c r="B48" s="114">
        <v>45531.453333333331</v>
      </c>
      <c r="C48" s="100">
        <v>250</v>
      </c>
      <c r="D48" s="115">
        <v>16.88</v>
      </c>
      <c r="E48" s="98">
        <v>4220</v>
      </c>
      <c r="F48" s="101" t="s">
        <v>12</v>
      </c>
    </row>
    <row r="49" spans="2:6" ht="12.5">
      <c r="B49" s="114">
        <v>45531.453333333331</v>
      </c>
      <c r="C49" s="100">
        <v>21</v>
      </c>
      <c r="D49" s="115">
        <v>16.88</v>
      </c>
      <c r="E49" s="98">
        <v>354.47999999999996</v>
      </c>
      <c r="F49" s="101" t="s">
        <v>12</v>
      </c>
    </row>
    <row r="50" spans="2:6" ht="12.5">
      <c r="B50" s="114">
        <v>45531.45988425926</v>
      </c>
      <c r="C50" s="100">
        <v>291</v>
      </c>
      <c r="D50" s="115">
        <v>16.88</v>
      </c>
      <c r="E50" s="98">
        <v>4912.08</v>
      </c>
      <c r="F50" s="101" t="s">
        <v>12</v>
      </c>
    </row>
    <row r="51" spans="2:6" ht="12.5">
      <c r="B51" s="114">
        <v>45531.45988425926</v>
      </c>
      <c r="C51" s="100">
        <v>306</v>
      </c>
      <c r="D51" s="115">
        <v>16.88</v>
      </c>
      <c r="E51" s="98">
        <v>5165.28</v>
      </c>
      <c r="F51" s="101" t="s">
        <v>12</v>
      </c>
    </row>
    <row r="52" spans="2:6" ht="12.5">
      <c r="B52" s="114">
        <v>45531.468576388892</v>
      </c>
      <c r="C52" s="100">
        <v>265</v>
      </c>
      <c r="D52" s="115">
        <v>16.84</v>
      </c>
      <c r="E52" s="98">
        <v>4462.6000000000004</v>
      </c>
      <c r="F52" s="101" t="s">
        <v>12</v>
      </c>
    </row>
    <row r="53" spans="2:6" ht="12.5">
      <c r="B53" s="114">
        <v>45531.472303240742</v>
      </c>
      <c r="C53" s="100">
        <v>278</v>
      </c>
      <c r="D53" s="115">
        <v>16.82</v>
      </c>
      <c r="E53" s="98">
        <v>4675.96</v>
      </c>
      <c r="F53" s="101" t="s">
        <v>12</v>
      </c>
    </row>
    <row r="54" spans="2:6" ht="12.5">
      <c r="B54" s="114">
        <v>45531.481099537035</v>
      </c>
      <c r="C54" s="100">
        <v>70</v>
      </c>
      <c r="D54" s="115">
        <v>16.829999999999998</v>
      </c>
      <c r="E54" s="98">
        <v>1178.0999999999999</v>
      </c>
      <c r="F54" s="101" t="s">
        <v>12</v>
      </c>
    </row>
    <row r="55" spans="2:6" ht="12.5">
      <c r="B55" s="114">
        <v>45531.481099537035</v>
      </c>
      <c r="C55" s="100">
        <v>186</v>
      </c>
      <c r="D55" s="115">
        <v>16.829999999999998</v>
      </c>
      <c r="E55" s="98">
        <v>3130.3799999999997</v>
      </c>
      <c r="F55" s="101" t="s">
        <v>12</v>
      </c>
    </row>
    <row r="56" spans="2:6" ht="12.5">
      <c r="B56" s="114">
        <v>45531.481099537035</v>
      </c>
      <c r="C56" s="100">
        <v>600</v>
      </c>
      <c r="D56" s="115">
        <v>16.829999999999998</v>
      </c>
      <c r="E56" s="98">
        <v>10097.999999999998</v>
      </c>
      <c r="F56" s="101" t="s">
        <v>12</v>
      </c>
    </row>
    <row r="57" spans="2:6" ht="12.5">
      <c r="B57" s="114">
        <v>45531.487071759257</v>
      </c>
      <c r="C57" s="100">
        <v>295</v>
      </c>
      <c r="D57" s="115">
        <v>16.850000000000001</v>
      </c>
      <c r="E57" s="98">
        <v>4970.75</v>
      </c>
      <c r="F57" s="101" t="s">
        <v>12</v>
      </c>
    </row>
    <row r="58" spans="2:6" ht="12.5">
      <c r="B58" s="114">
        <v>45531.487071759257</v>
      </c>
      <c r="C58" s="100">
        <v>302</v>
      </c>
      <c r="D58" s="115">
        <v>16.850000000000001</v>
      </c>
      <c r="E58" s="98">
        <v>5088.7000000000007</v>
      </c>
      <c r="F58" s="101" t="s">
        <v>12</v>
      </c>
    </row>
    <row r="59" spans="2:6" ht="12.5">
      <c r="B59" s="114">
        <v>45531.493321759262</v>
      </c>
      <c r="C59" s="100">
        <v>296</v>
      </c>
      <c r="D59" s="115">
        <v>16.84</v>
      </c>
      <c r="E59" s="98">
        <v>4984.6400000000003</v>
      </c>
      <c r="F59" s="101" t="s">
        <v>12</v>
      </c>
    </row>
    <row r="60" spans="2:6" ht="12.5">
      <c r="B60" s="114">
        <v>45531.500439814816</v>
      </c>
      <c r="C60" s="100">
        <v>558</v>
      </c>
      <c r="D60" s="115">
        <v>16.850000000000001</v>
      </c>
      <c r="E60" s="98">
        <v>9402.3000000000011</v>
      </c>
      <c r="F60" s="101" t="s">
        <v>12</v>
      </c>
    </row>
    <row r="61" spans="2:6" ht="12.5">
      <c r="B61" s="114">
        <v>45531.504363425927</v>
      </c>
      <c r="C61" s="100">
        <v>268</v>
      </c>
      <c r="D61" s="115">
        <v>16.82</v>
      </c>
      <c r="E61" s="98">
        <v>4507.76</v>
      </c>
      <c r="F61" s="101" t="s">
        <v>12</v>
      </c>
    </row>
    <row r="62" spans="2:6" ht="12.5">
      <c r="B62" s="114">
        <v>45531.516458333332</v>
      </c>
      <c r="C62" s="100">
        <v>74</v>
      </c>
      <c r="D62" s="115">
        <v>16.87</v>
      </c>
      <c r="E62" s="98">
        <v>1248.3800000000001</v>
      </c>
      <c r="F62" s="101" t="s">
        <v>12</v>
      </c>
    </row>
    <row r="63" spans="2:6" ht="12.5">
      <c r="B63" s="114">
        <v>45531.516458333332</v>
      </c>
      <c r="C63" s="100">
        <v>6</v>
      </c>
      <c r="D63" s="115">
        <v>16.87</v>
      </c>
      <c r="E63" s="98">
        <v>101.22</v>
      </c>
      <c r="F63" s="101" t="s">
        <v>12</v>
      </c>
    </row>
    <row r="64" spans="2:6" ht="12.5">
      <c r="B64" s="114">
        <v>45531.516597222224</v>
      </c>
      <c r="C64" s="100">
        <v>256</v>
      </c>
      <c r="D64" s="115">
        <v>16.86</v>
      </c>
      <c r="E64" s="98">
        <v>4316.16</v>
      </c>
      <c r="F64" s="101" t="s">
        <v>12</v>
      </c>
    </row>
    <row r="65" spans="2:6" ht="12.5">
      <c r="B65" s="114">
        <v>45531.516597222224</v>
      </c>
      <c r="C65" s="100">
        <v>261</v>
      </c>
      <c r="D65" s="115">
        <v>16.86</v>
      </c>
      <c r="E65" s="98">
        <v>4400.46</v>
      </c>
      <c r="F65" s="101" t="s">
        <v>12</v>
      </c>
    </row>
    <row r="66" spans="2:6" ht="12.5">
      <c r="B66" s="114">
        <v>45531.516597222224</v>
      </c>
      <c r="C66" s="100">
        <v>275</v>
      </c>
      <c r="D66" s="115">
        <v>16.86</v>
      </c>
      <c r="E66" s="98">
        <v>4636.5</v>
      </c>
      <c r="F66" s="101" t="s">
        <v>12</v>
      </c>
    </row>
    <row r="67" spans="2:6" ht="12.5">
      <c r="B67" s="114">
        <v>45531.516597222224</v>
      </c>
      <c r="C67" s="100">
        <v>20</v>
      </c>
      <c r="D67" s="115">
        <v>16.86</v>
      </c>
      <c r="E67" s="98">
        <v>337.2</v>
      </c>
      <c r="F67" s="101" t="s">
        <v>12</v>
      </c>
    </row>
    <row r="68" spans="2:6" ht="12.5">
      <c r="B68" s="114">
        <v>45531.529641203706</v>
      </c>
      <c r="C68" s="100">
        <v>612</v>
      </c>
      <c r="D68" s="115">
        <v>16.91</v>
      </c>
      <c r="E68" s="98">
        <v>10348.92</v>
      </c>
      <c r="F68" s="101" t="s">
        <v>12</v>
      </c>
    </row>
    <row r="69" spans="2:6" ht="12.5">
      <c r="B69" s="114">
        <v>45531.535370370373</v>
      </c>
      <c r="C69" s="100">
        <v>315</v>
      </c>
      <c r="D69" s="115">
        <v>16.940000000000001</v>
      </c>
      <c r="E69" s="98">
        <v>5336.1</v>
      </c>
      <c r="F69" s="101" t="s">
        <v>12</v>
      </c>
    </row>
    <row r="70" spans="2:6" ht="12.5">
      <c r="B70" s="114">
        <v>45531.540648148148</v>
      </c>
      <c r="C70" s="100">
        <v>230</v>
      </c>
      <c r="D70" s="115">
        <v>16.98</v>
      </c>
      <c r="E70" s="98">
        <v>3905.4</v>
      </c>
      <c r="F70" s="101" t="s">
        <v>12</v>
      </c>
    </row>
    <row r="71" spans="2:6" ht="12.5">
      <c r="B71" s="114">
        <v>45531.540648148148</v>
      </c>
      <c r="C71" s="100">
        <v>73</v>
      </c>
      <c r="D71" s="115">
        <v>16.98</v>
      </c>
      <c r="E71" s="98">
        <v>1239.54</v>
      </c>
      <c r="F71" s="101" t="s">
        <v>12</v>
      </c>
    </row>
    <row r="72" spans="2:6" ht="12.5">
      <c r="B72" s="114">
        <v>45531.544849537036</v>
      </c>
      <c r="C72" s="100">
        <v>265</v>
      </c>
      <c r="D72" s="115">
        <v>17</v>
      </c>
      <c r="E72" s="98">
        <v>4505</v>
      </c>
      <c r="F72" s="101" t="s">
        <v>12</v>
      </c>
    </row>
    <row r="73" spans="2:6" ht="12.5">
      <c r="B73" s="114">
        <v>45531.544849537036</v>
      </c>
      <c r="C73" s="100">
        <v>272</v>
      </c>
      <c r="D73" s="115">
        <v>17</v>
      </c>
      <c r="E73" s="98">
        <v>4624</v>
      </c>
      <c r="F73" s="101" t="s">
        <v>12</v>
      </c>
    </row>
    <row r="74" spans="2:6" ht="12.5">
      <c r="B74" s="114">
        <v>45531.579259259262</v>
      </c>
      <c r="C74" s="100">
        <v>520</v>
      </c>
      <c r="D74" s="115">
        <v>17.03</v>
      </c>
      <c r="E74" s="98">
        <v>8855.6</v>
      </c>
      <c r="F74" s="101" t="s">
        <v>12</v>
      </c>
    </row>
    <row r="75" spans="2:6" ht="12.5">
      <c r="B75" s="114">
        <v>45531.59615740741</v>
      </c>
      <c r="C75" s="100">
        <v>257</v>
      </c>
      <c r="D75" s="115">
        <v>17.02</v>
      </c>
      <c r="E75" s="98">
        <v>4374.1400000000003</v>
      </c>
      <c r="F75" s="101" t="s">
        <v>12</v>
      </c>
    </row>
    <row r="76" spans="2:6" ht="12.5">
      <c r="B76" s="114">
        <v>45531.59615740741</v>
      </c>
      <c r="C76" s="100">
        <v>260</v>
      </c>
      <c r="D76" s="115">
        <v>17.02</v>
      </c>
      <c r="E76" s="98">
        <v>4425.2</v>
      </c>
      <c r="F76" s="101" t="s">
        <v>12</v>
      </c>
    </row>
    <row r="77" spans="2:6" ht="12.5">
      <c r="B77" s="114">
        <v>45531.602372685185</v>
      </c>
      <c r="C77" s="100">
        <v>128</v>
      </c>
      <c r="D77" s="115">
        <v>17.03</v>
      </c>
      <c r="E77" s="98">
        <v>2179.84</v>
      </c>
      <c r="F77" s="101" t="s">
        <v>12</v>
      </c>
    </row>
    <row r="78" spans="2:6" ht="12.5">
      <c r="B78" s="114">
        <v>45531.602372685185</v>
      </c>
      <c r="C78" s="100">
        <v>159</v>
      </c>
      <c r="D78" s="115">
        <v>17.03</v>
      </c>
      <c r="E78" s="98">
        <v>2707.77</v>
      </c>
      <c r="F78" s="101" t="s">
        <v>12</v>
      </c>
    </row>
    <row r="79" spans="2:6" ht="12.5">
      <c r="B79" s="114">
        <v>45531.604837962965</v>
      </c>
      <c r="C79" s="100">
        <v>287</v>
      </c>
      <c r="D79" s="115">
        <v>17.04</v>
      </c>
      <c r="E79" s="98">
        <v>4890.4799999999996</v>
      </c>
      <c r="F79" s="101" t="s">
        <v>12</v>
      </c>
    </row>
    <row r="80" spans="2:6" ht="12.5">
      <c r="B80" s="114">
        <v>45531.608449074076</v>
      </c>
      <c r="C80" s="100">
        <v>278</v>
      </c>
      <c r="D80" s="115">
        <v>17.02</v>
      </c>
      <c r="E80" s="98">
        <v>4731.5599999999995</v>
      </c>
      <c r="F80" s="101" t="s">
        <v>12</v>
      </c>
    </row>
    <row r="81" spans="2:6" ht="12.5">
      <c r="B81" s="114">
        <v>45531.618090277778</v>
      </c>
      <c r="C81" s="100">
        <v>258</v>
      </c>
      <c r="D81" s="115">
        <v>17.010000000000002</v>
      </c>
      <c r="E81" s="98">
        <v>4388.5800000000008</v>
      </c>
      <c r="F81" s="101" t="s">
        <v>12</v>
      </c>
    </row>
    <row r="82" spans="2:6" ht="12.5">
      <c r="B82" s="114">
        <v>45531.618101851855</v>
      </c>
      <c r="C82" s="100">
        <v>268</v>
      </c>
      <c r="D82" s="115">
        <v>17</v>
      </c>
      <c r="E82" s="98">
        <v>4556</v>
      </c>
      <c r="F82" s="101" t="s">
        <v>12</v>
      </c>
    </row>
    <row r="83" spans="2:6" ht="12.5">
      <c r="B83" s="114">
        <v>45531.624027777776</v>
      </c>
      <c r="C83" s="100">
        <v>179</v>
      </c>
      <c r="D83" s="115">
        <v>17.010000000000002</v>
      </c>
      <c r="E83" s="98">
        <v>3044.7900000000004</v>
      </c>
      <c r="F83" s="101" t="s">
        <v>12</v>
      </c>
    </row>
    <row r="84" spans="2:6" ht="12.5">
      <c r="B84" s="114">
        <v>45531.624027777776</v>
      </c>
      <c r="C84" s="100">
        <v>83</v>
      </c>
      <c r="D84" s="115">
        <v>17.010000000000002</v>
      </c>
      <c r="E84" s="98">
        <v>1411.8300000000002</v>
      </c>
      <c r="F84" s="101" t="s">
        <v>12</v>
      </c>
    </row>
    <row r="85" spans="2:6" ht="12.5">
      <c r="B85" s="114">
        <v>45531.62703703704</v>
      </c>
      <c r="C85" s="100">
        <v>532</v>
      </c>
      <c r="D85" s="115">
        <v>17</v>
      </c>
      <c r="E85" s="98">
        <v>9044</v>
      </c>
      <c r="F85" s="101" t="s">
        <v>12</v>
      </c>
    </row>
    <row r="86" spans="2:6" ht="12.5">
      <c r="B86" s="114">
        <v>45531.635625000003</v>
      </c>
      <c r="C86" s="100">
        <v>237</v>
      </c>
      <c r="D86" s="115">
        <v>17.010000000000002</v>
      </c>
      <c r="E86" s="98">
        <v>4031.3700000000003</v>
      </c>
      <c r="F86" s="101" t="s">
        <v>12</v>
      </c>
    </row>
    <row r="87" spans="2:6" ht="12.5">
      <c r="B87" s="114">
        <v>45531.63957175926</v>
      </c>
      <c r="C87" s="100">
        <v>61</v>
      </c>
      <c r="D87" s="115">
        <v>17.010000000000002</v>
      </c>
      <c r="E87" s="98">
        <v>1037.6100000000001</v>
      </c>
      <c r="F87" s="101" t="s">
        <v>12</v>
      </c>
    </row>
    <row r="88" spans="2:6" ht="12.5">
      <c r="B88" s="114">
        <v>45531.63957175926</v>
      </c>
      <c r="C88" s="100">
        <v>257</v>
      </c>
      <c r="D88" s="115">
        <v>17.010000000000002</v>
      </c>
      <c r="E88" s="98">
        <v>4371.5700000000006</v>
      </c>
      <c r="F88" s="101" t="s">
        <v>12</v>
      </c>
    </row>
    <row r="89" spans="2:6" ht="12.5">
      <c r="B89" s="114">
        <v>45531.639594907407</v>
      </c>
      <c r="C89" s="100">
        <v>201</v>
      </c>
      <c r="D89" s="115">
        <v>17.010000000000002</v>
      </c>
      <c r="E89" s="98">
        <v>3419.01</v>
      </c>
      <c r="F89" s="101" t="s">
        <v>12</v>
      </c>
    </row>
    <row r="90" spans="2:6" ht="12.5">
      <c r="B90" s="114">
        <v>45531.640914351854</v>
      </c>
      <c r="C90" s="100">
        <v>298</v>
      </c>
      <c r="D90" s="115">
        <v>17.010000000000002</v>
      </c>
      <c r="E90" s="98">
        <v>5068.9800000000005</v>
      </c>
      <c r="F90" s="101" t="s">
        <v>12</v>
      </c>
    </row>
    <row r="91" spans="2:6" ht="12.5">
      <c r="B91" s="114">
        <v>45531.645671296297</v>
      </c>
      <c r="C91" s="100">
        <v>255</v>
      </c>
      <c r="D91" s="115">
        <v>17</v>
      </c>
      <c r="E91" s="98">
        <v>4335</v>
      </c>
      <c r="F91" s="101" t="s">
        <v>12</v>
      </c>
    </row>
    <row r="92" spans="2:6" ht="12.5">
      <c r="B92" s="114">
        <v>45531.645671296297</v>
      </c>
      <c r="C92" s="100">
        <v>23</v>
      </c>
      <c r="D92" s="115">
        <v>17</v>
      </c>
      <c r="E92" s="98">
        <v>391</v>
      </c>
      <c r="F92" s="101" t="s">
        <v>12</v>
      </c>
    </row>
    <row r="93" spans="2:6" ht="12.5">
      <c r="B93" s="114">
        <v>45531.651666666665</v>
      </c>
      <c r="C93" s="100">
        <v>541</v>
      </c>
      <c r="D93" s="115">
        <v>16.940000000000001</v>
      </c>
      <c r="E93" s="98">
        <v>9164.5400000000009</v>
      </c>
      <c r="F93" s="101" t="s">
        <v>12</v>
      </c>
    </row>
    <row r="94" spans="2:6" ht="12.5">
      <c r="B94" s="114">
        <v>45531.651666666665</v>
      </c>
      <c r="C94" s="100">
        <v>277</v>
      </c>
      <c r="D94" s="115">
        <v>16.940000000000001</v>
      </c>
      <c r="E94" s="98">
        <v>4692.38</v>
      </c>
      <c r="F94" s="101" t="s">
        <v>12</v>
      </c>
    </row>
    <row r="95" spans="2:6" ht="12.5">
      <c r="B95" s="114">
        <v>45531.653969907406</v>
      </c>
      <c r="C95" s="100">
        <v>276</v>
      </c>
      <c r="D95" s="115">
        <v>16.940000000000001</v>
      </c>
      <c r="E95" s="98">
        <v>4675.4400000000005</v>
      </c>
      <c r="F95" s="101" t="s">
        <v>12</v>
      </c>
    </row>
    <row r="96" spans="2:6" ht="12.5">
      <c r="B96" s="114">
        <v>45531.661354166667</v>
      </c>
      <c r="C96" s="100">
        <v>310</v>
      </c>
      <c r="D96" s="115">
        <v>16.93</v>
      </c>
      <c r="E96" s="98">
        <v>5248.3</v>
      </c>
      <c r="F96" s="101" t="s">
        <v>12</v>
      </c>
    </row>
    <row r="97" spans="2:6" ht="12.5">
      <c r="B97" s="114">
        <v>45531.661354166667</v>
      </c>
      <c r="C97" s="100">
        <v>347</v>
      </c>
      <c r="D97" s="115">
        <v>16.93</v>
      </c>
      <c r="E97" s="98">
        <v>5874.71</v>
      </c>
      <c r="F97" s="101" t="s">
        <v>12</v>
      </c>
    </row>
    <row r="98" spans="2:6" ht="12.5">
      <c r="B98" s="114">
        <v>45531.665034722224</v>
      </c>
      <c r="C98" s="100">
        <v>42</v>
      </c>
      <c r="D98" s="115">
        <v>16.93</v>
      </c>
      <c r="E98" s="98">
        <v>711.06</v>
      </c>
      <c r="F98" s="101" t="s">
        <v>12</v>
      </c>
    </row>
    <row r="99" spans="2:6" ht="12.5">
      <c r="B99" s="114">
        <v>45531.665034722224</v>
      </c>
      <c r="C99" s="100">
        <v>231</v>
      </c>
      <c r="D99" s="115">
        <v>16.93</v>
      </c>
      <c r="E99" s="98">
        <v>3910.83</v>
      </c>
      <c r="F99" s="101" t="s">
        <v>12</v>
      </c>
    </row>
    <row r="100" spans="2:6" ht="12.5">
      <c r="B100" s="114">
        <v>45531.667372685188</v>
      </c>
      <c r="C100" s="100">
        <v>263</v>
      </c>
      <c r="D100" s="115">
        <v>16.940000000000001</v>
      </c>
      <c r="E100" s="98">
        <v>4455.22</v>
      </c>
      <c r="F100" s="101" t="s">
        <v>12</v>
      </c>
    </row>
    <row r="101" spans="2:6" ht="12.5">
      <c r="B101" s="114">
        <v>45531.667372685188</v>
      </c>
      <c r="C101" s="100">
        <v>302</v>
      </c>
      <c r="D101" s="115">
        <v>16.940000000000001</v>
      </c>
      <c r="E101" s="98">
        <v>5115.88</v>
      </c>
      <c r="F101" s="101" t="s">
        <v>12</v>
      </c>
    </row>
    <row r="102" spans="2:6" ht="12.5">
      <c r="B102" s="114">
        <v>45531.671064814815</v>
      </c>
      <c r="C102" s="100">
        <v>311</v>
      </c>
      <c r="D102" s="115">
        <v>16.920000000000002</v>
      </c>
      <c r="E102" s="98">
        <v>5262.1200000000008</v>
      </c>
      <c r="F102" s="101" t="s">
        <v>12</v>
      </c>
    </row>
    <row r="103" spans="2:6" ht="12.5">
      <c r="B103" s="114">
        <v>45531.671064814815</v>
      </c>
      <c r="C103" s="100">
        <v>522</v>
      </c>
      <c r="D103" s="115">
        <v>16.920000000000002</v>
      </c>
      <c r="E103" s="98">
        <v>8832.2400000000016</v>
      </c>
      <c r="F103" s="101" t="s">
        <v>12</v>
      </c>
    </row>
    <row r="104" spans="2:6" ht="12.5">
      <c r="B104" s="114">
        <v>45531.682395833333</v>
      </c>
      <c r="C104" s="100">
        <v>484</v>
      </c>
      <c r="D104" s="115">
        <v>16.940000000000001</v>
      </c>
      <c r="E104" s="98">
        <v>8198.9600000000009</v>
      </c>
      <c r="F104" s="101" t="s">
        <v>12</v>
      </c>
    </row>
    <row r="105" spans="2:6" ht="12.5">
      <c r="B105" s="114">
        <v>45531.682395833333</v>
      </c>
      <c r="C105" s="100">
        <v>260</v>
      </c>
      <c r="D105" s="115">
        <v>16.940000000000001</v>
      </c>
      <c r="E105" s="98">
        <v>4404.4000000000005</v>
      </c>
      <c r="F105" s="101" t="s">
        <v>12</v>
      </c>
    </row>
    <row r="106" spans="2:6" ht="12.5">
      <c r="B106" s="114">
        <v>45531.682395833333</v>
      </c>
      <c r="C106" s="100">
        <v>64</v>
      </c>
      <c r="D106" s="115">
        <v>16.940000000000001</v>
      </c>
      <c r="E106" s="98">
        <v>1084.1600000000001</v>
      </c>
      <c r="F106" s="101" t="s">
        <v>12</v>
      </c>
    </row>
    <row r="107" spans="2:6" ht="12.5">
      <c r="B107" s="114">
        <v>45531.682395833333</v>
      </c>
      <c r="C107" s="100">
        <v>315</v>
      </c>
      <c r="D107" s="115">
        <v>16.940000000000001</v>
      </c>
      <c r="E107" s="98">
        <v>5336.1</v>
      </c>
      <c r="F107" s="101" t="s">
        <v>12</v>
      </c>
    </row>
    <row r="108" spans="2:6" ht="12.5">
      <c r="B108" s="114">
        <v>45531.682395833333</v>
      </c>
      <c r="C108" s="100">
        <v>257</v>
      </c>
      <c r="D108" s="115">
        <v>16.940000000000001</v>
      </c>
      <c r="E108" s="98">
        <v>4353.58</v>
      </c>
      <c r="F108" s="101" t="s">
        <v>12</v>
      </c>
    </row>
    <row r="109" spans="2:6" ht="12.5">
      <c r="B109" s="114">
        <v>45531.697442129633</v>
      </c>
      <c r="C109" s="100">
        <v>265</v>
      </c>
      <c r="D109" s="115">
        <v>16.93</v>
      </c>
      <c r="E109" s="98">
        <v>4486.45</v>
      </c>
      <c r="F109" s="101" t="s">
        <v>12</v>
      </c>
    </row>
    <row r="110" spans="2:6" ht="12.5">
      <c r="B110" s="114">
        <v>45531.697442129633</v>
      </c>
      <c r="C110" s="100">
        <v>75</v>
      </c>
      <c r="D110" s="115">
        <v>16.93</v>
      </c>
      <c r="E110" s="98">
        <v>1269.75</v>
      </c>
      <c r="F110" s="101" t="s">
        <v>12</v>
      </c>
    </row>
    <row r="111" spans="2:6" ht="12.5">
      <c r="B111" s="114">
        <v>45531.697442129633</v>
      </c>
      <c r="C111" s="100">
        <v>214</v>
      </c>
      <c r="D111" s="115">
        <v>16.93</v>
      </c>
      <c r="E111" s="98">
        <v>3623.02</v>
      </c>
      <c r="F111" s="101" t="s">
        <v>12</v>
      </c>
    </row>
    <row r="112" spans="2:6" ht="12.5">
      <c r="B112" s="114">
        <v>45531.7</v>
      </c>
      <c r="C112" s="100">
        <v>114</v>
      </c>
      <c r="D112" s="115">
        <v>16.93</v>
      </c>
      <c r="E112" s="98">
        <v>1930.02</v>
      </c>
      <c r="F112" s="101" t="s">
        <v>12</v>
      </c>
    </row>
    <row r="113" spans="2:6" ht="12.5">
      <c r="B113" s="114">
        <v>45531.7</v>
      </c>
      <c r="C113" s="100">
        <v>147</v>
      </c>
      <c r="D113" s="115">
        <v>16.93</v>
      </c>
      <c r="E113" s="98">
        <v>2488.71</v>
      </c>
      <c r="F113" s="101" t="s">
        <v>12</v>
      </c>
    </row>
    <row r="114" spans="2:6" ht="12.5">
      <c r="B114" s="114">
        <v>45531.7028125</v>
      </c>
      <c r="C114" s="100">
        <v>259</v>
      </c>
      <c r="D114" s="115">
        <v>16.93</v>
      </c>
      <c r="E114" s="98">
        <v>4384.87</v>
      </c>
      <c r="F114" s="101" t="s">
        <v>12</v>
      </c>
    </row>
    <row r="115" spans="2:6" ht="12.5">
      <c r="B115" s="114">
        <v>45531.703067129631</v>
      </c>
      <c r="C115" s="100">
        <v>254</v>
      </c>
      <c r="D115" s="115">
        <v>16.93</v>
      </c>
      <c r="E115" s="98">
        <v>4300.22</v>
      </c>
      <c r="F115" s="101" t="s">
        <v>12</v>
      </c>
    </row>
    <row r="116" spans="2:6" ht="12.5">
      <c r="B116" s="114">
        <v>45531.703067129631</v>
      </c>
      <c r="C116" s="100">
        <v>278</v>
      </c>
      <c r="D116" s="115">
        <v>16.93</v>
      </c>
      <c r="E116" s="98">
        <v>4706.54</v>
      </c>
      <c r="F116" s="101" t="s">
        <v>12</v>
      </c>
    </row>
    <row r="117" spans="2:6" ht="12.5">
      <c r="B117" s="114">
        <v>45531.7030787037</v>
      </c>
      <c r="C117" s="100">
        <v>547</v>
      </c>
      <c r="D117" s="115">
        <v>16.920000000000002</v>
      </c>
      <c r="E117" s="98">
        <v>9255.2400000000016</v>
      </c>
      <c r="F117" s="101" t="s">
        <v>12</v>
      </c>
    </row>
    <row r="118" spans="2:6" ht="12.5">
      <c r="B118" s="114">
        <v>45531.7030787037</v>
      </c>
      <c r="C118" s="100">
        <v>257</v>
      </c>
      <c r="D118" s="115">
        <v>16.920000000000002</v>
      </c>
      <c r="E118" s="98">
        <v>4348.4400000000005</v>
      </c>
      <c r="F118" s="101" t="s">
        <v>12</v>
      </c>
    </row>
    <row r="119" spans="2:6" ht="12.5">
      <c r="B119" s="114">
        <v>45531.711168981485</v>
      </c>
      <c r="C119" s="100">
        <v>234</v>
      </c>
      <c r="D119" s="115">
        <v>16.899999999999999</v>
      </c>
      <c r="E119" s="98">
        <v>3954.5999999999995</v>
      </c>
      <c r="F119" s="101" t="s">
        <v>12</v>
      </c>
    </row>
    <row r="120" spans="2:6" ht="12.5">
      <c r="B120" s="114">
        <v>45531.711168981485</v>
      </c>
      <c r="C120" s="100">
        <v>28</v>
      </c>
      <c r="D120" s="115">
        <v>16.899999999999999</v>
      </c>
      <c r="E120" s="98">
        <v>473.19999999999993</v>
      </c>
      <c r="F120" s="101" t="s">
        <v>12</v>
      </c>
    </row>
    <row r="121" spans="2:6" ht="12.5">
      <c r="B121" s="114">
        <v>45531.711238425924</v>
      </c>
      <c r="C121" s="100">
        <v>285</v>
      </c>
      <c r="D121" s="115">
        <v>16.89</v>
      </c>
      <c r="E121" s="98">
        <v>4813.6500000000005</v>
      </c>
      <c r="F121" s="101" t="s">
        <v>12</v>
      </c>
    </row>
    <row r="122" spans="2:6" ht="12.5">
      <c r="B122" s="114">
        <v>45531.711238425924</v>
      </c>
      <c r="C122" s="100">
        <v>311</v>
      </c>
      <c r="D122" s="115">
        <v>16.89</v>
      </c>
      <c r="E122" s="98">
        <v>5252.79</v>
      </c>
      <c r="F122" s="101" t="s">
        <v>12</v>
      </c>
    </row>
    <row r="123" spans="2:6" ht="12.5">
      <c r="B123" s="114">
        <v>45531.711238425924</v>
      </c>
      <c r="C123" s="100">
        <v>288</v>
      </c>
      <c r="D123" s="115">
        <v>16.89</v>
      </c>
      <c r="E123" s="98">
        <v>4864.32</v>
      </c>
      <c r="F123" s="101" t="s">
        <v>12</v>
      </c>
    </row>
    <row r="124" spans="2:6" ht="12.5">
      <c r="B124" s="114">
        <v>45531.711238425924</v>
      </c>
      <c r="C124" s="100">
        <v>558</v>
      </c>
      <c r="D124" s="115">
        <v>16.89</v>
      </c>
      <c r="E124" s="98">
        <v>9424.6200000000008</v>
      </c>
      <c r="F124" s="101" t="s">
        <v>12</v>
      </c>
    </row>
    <row r="125" spans="2:6" ht="12.5">
      <c r="B125" s="114">
        <v>45531.716793981483</v>
      </c>
      <c r="C125" s="100">
        <v>294</v>
      </c>
      <c r="D125" s="115">
        <v>16.88</v>
      </c>
      <c r="E125" s="98">
        <v>4962.7199999999993</v>
      </c>
      <c r="F125" s="94" t="s">
        <v>12</v>
      </c>
    </row>
    <row r="126" spans="2:6" ht="12.5">
      <c r="B126" s="114">
        <v>45531.716793981483</v>
      </c>
      <c r="C126" s="100">
        <v>261</v>
      </c>
      <c r="D126" s="115">
        <v>16.88</v>
      </c>
      <c r="E126" s="98">
        <v>4405.6799999999994</v>
      </c>
      <c r="F126" s="94" t="s">
        <v>12</v>
      </c>
    </row>
    <row r="127" spans="2:6" ht="12.5">
      <c r="B127" s="114">
        <v>45531.716793981483</v>
      </c>
      <c r="C127" s="100">
        <v>294</v>
      </c>
      <c r="D127" s="115">
        <v>16.88</v>
      </c>
      <c r="E127" s="98">
        <v>4962.7199999999993</v>
      </c>
      <c r="F127" s="101" t="s">
        <v>12</v>
      </c>
    </row>
    <row r="128" spans="2:6" ht="12.5">
      <c r="B128" s="114">
        <v>45531.721759259257</v>
      </c>
      <c r="C128" s="100">
        <v>49</v>
      </c>
      <c r="D128" s="115">
        <v>16.87</v>
      </c>
      <c r="E128" s="98">
        <v>826.63</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5">
      <c r="B17" s="30">
        <v>45530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45530.380555555559</v>
      </c>
      <c r="C20" s="100">
        <v>398</v>
      </c>
      <c r="D20" s="115">
        <v>16.829999999999998</v>
      </c>
      <c r="E20" s="98">
        <v>6698.3399999999992</v>
      </c>
      <c r="F20" s="101" t="s">
        <v>12</v>
      </c>
      <c r="G20" s="116"/>
      <c r="H20" s="113"/>
      <c r="I20" s="113"/>
      <c r="J20" s="113"/>
      <c r="K20" s="113"/>
    </row>
    <row r="21" spans="2:12" ht="12.5">
      <c r="B21" s="114">
        <v>45530.381249999999</v>
      </c>
      <c r="C21" s="100">
        <v>42</v>
      </c>
      <c r="D21" s="115">
        <v>16.82</v>
      </c>
      <c r="E21" s="98">
        <v>706.44</v>
      </c>
      <c r="F21" s="101" t="s">
        <v>12</v>
      </c>
    </row>
    <row r="22" spans="2:12" ht="12.5">
      <c r="B22" s="114">
        <v>45530.381249999999</v>
      </c>
      <c r="C22" s="100">
        <v>226</v>
      </c>
      <c r="D22" s="115">
        <v>16.82</v>
      </c>
      <c r="E22" s="98">
        <v>3801.32</v>
      </c>
      <c r="F22" s="101" t="s">
        <v>12</v>
      </c>
    </row>
    <row r="23" spans="2:12" ht="12.5">
      <c r="B23" s="114">
        <v>45530.381249999999</v>
      </c>
      <c r="C23" s="100">
        <v>507</v>
      </c>
      <c r="D23" s="115">
        <v>16.82</v>
      </c>
      <c r="E23" s="98">
        <v>8527.74</v>
      </c>
      <c r="F23" s="101" t="s">
        <v>12</v>
      </c>
    </row>
    <row r="24" spans="2:12" ht="12.5">
      <c r="B24" s="114">
        <v>45530.381249999999</v>
      </c>
      <c r="C24" s="100">
        <v>401</v>
      </c>
      <c r="D24" s="115">
        <v>16.82</v>
      </c>
      <c r="E24" s="98">
        <v>6744.82</v>
      </c>
      <c r="F24" s="101" t="s">
        <v>12</v>
      </c>
    </row>
    <row r="25" spans="2:12" ht="12.5">
      <c r="B25" s="114">
        <v>45530.381944444445</v>
      </c>
      <c r="C25" s="100">
        <v>287</v>
      </c>
      <c r="D25" s="115">
        <v>16.809999999999999</v>
      </c>
      <c r="E25" s="98">
        <v>4824.4699999999993</v>
      </c>
      <c r="F25" s="101" t="s">
        <v>12</v>
      </c>
    </row>
    <row r="26" spans="2:12" ht="12.5">
      <c r="B26" s="114">
        <v>45530.388194444444</v>
      </c>
      <c r="C26" s="100">
        <v>766</v>
      </c>
      <c r="D26" s="115">
        <v>16.760000000000002</v>
      </c>
      <c r="E26" s="98">
        <v>12838.160000000002</v>
      </c>
      <c r="F26" s="101" t="s">
        <v>12</v>
      </c>
    </row>
    <row r="27" spans="2:12" ht="12.5">
      <c r="B27" s="114">
        <v>45530.388194444444</v>
      </c>
      <c r="C27" s="100">
        <v>58</v>
      </c>
      <c r="D27" s="115">
        <v>16.760000000000002</v>
      </c>
      <c r="E27" s="98">
        <v>972.08</v>
      </c>
      <c r="F27" s="101" t="s">
        <v>12</v>
      </c>
    </row>
    <row r="28" spans="2:12" ht="12.5">
      <c r="B28" s="114">
        <v>45530.393055555556</v>
      </c>
      <c r="C28" s="100">
        <v>567</v>
      </c>
      <c r="D28" s="115">
        <v>16.78</v>
      </c>
      <c r="E28" s="98">
        <v>9514.26</v>
      </c>
      <c r="F28" s="101" t="s">
        <v>12</v>
      </c>
    </row>
    <row r="29" spans="2:12" ht="12.5">
      <c r="B29" s="114">
        <v>45530.396527777775</v>
      </c>
      <c r="C29" s="100">
        <v>300</v>
      </c>
      <c r="D29" s="115">
        <v>16.78</v>
      </c>
      <c r="E29" s="98">
        <v>5034</v>
      </c>
      <c r="F29" s="101" t="s">
        <v>12</v>
      </c>
    </row>
    <row r="30" spans="2:12" ht="12.5">
      <c r="B30" s="114">
        <v>45530.404861111114</v>
      </c>
      <c r="C30" s="100">
        <v>38</v>
      </c>
      <c r="D30" s="115">
        <v>16.739999999999998</v>
      </c>
      <c r="E30" s="98">
        <v>636.11999999999989</v>
      </c>
      <c r="F30" s="101" t="s">
        <v>12</v>
      </c>
    </row>
    <row r="31" spans="2:12" ht="12.5">
      <c r="B31" s="114">
        <v>45530.404861111114</v>
      </c>
      <c r="C31" s="100">
        <v>265</v>
      </c>
      <c r="D31" s="115">
        <v>16.739999999999998</v>
      </c>
      <c r="E31" s="98">
        <v>4436.0999999999995</v>
      </c>
      <c r="F31" s="101" t="s">
        <v>12</v>
      </c>
    </row>
    <row r="32" spans="2:12" ht="12.5">
      <c r="B32" s="114">
        <v>45530.404861111114</v>
      </c>
      <c r="C32" s="100">
        <v>268</v>
      </c>
      <c r="D32" s="115">
        <v>16.739999999999998</v>
      </c>
      <c r="E32" s="98">
        <v>4486.32</v>
      </c>
      <c r="F32" s="101" t="s">
        <v>12</v>
      </c>
    </row>
    <row r="33" spans="2:6" ht="12.5">
      <c r="B33" s="114">
        <v>45530.404861111114</v>
      </c>
      <c r="C33" s="100">
        <v>235</v>
      </c>
      <c r="D33" s="115">
        <v>16.739999999999998</v>
      </c>
      <c r="E33" s="98">
        <v>3933.8999999999996</v>
      </c>
      <c r="F33" s="101" t="s">
        <v>12</v>
      </c>
    </row>
    <row r="34" spans="2:6" ht="12.5">
      <c r="B34" s="114">
        <v>45530.413194444445</v>
      </c>
      <c r="C34" s="100">
        <v>243</v>
      </c>
      <c r="D34" s="115">
        <v>16.75</v>
      </c>
      <c r="E34" s="98">
        <v>4070.25</v>
      </c>
      <c r="F34" s="101" t="s">
        <v>12</v>
      </c>
    </row>
    <row r="35" spans="2:6" ht="12.5">
      <c r="B35" s="114">
        <v>45530.415972222225</v>
      </c>
      <c r="C35" s="100">
        <v>186</v>
      </c>
      <c r="D35" s="115">
        <v>16.77</v>
      </c>
      <c r="E35" s="98">
        <v>3119.22</v>
      </c>
      <c r="F35" s="101" t="s">
        <v>12</v>
      </c>
    </row>
    <row r="36" spans="2:6" ht="12.5">
      <c r="B36" s="114">
        <v>45530.418055555558</v>
      </c>
      <c r="C36" s="100">
        <v>304</v>
      </c>
      <c r="D36" s="115">
        <v>16.760000000000002</v>
      </c>
      <c r="E36" s="98">
        <v>5095.0400000000009</v>
      </c>
      <c r="F36" s="101" t="s">
        <v>12</v>
      </c>
    </row>
    <row r="37" spans="2:6" ht="12.5">
      <c r="B37" s="114">
        <v>45530.418055555558</v>
      </c>
      <c r="C37" s="100">
        <v>289</v>
      </c>
      <c r="D37" s="115">
        <v>16.77</v>
      </c>
      <c r="E37" s="98">
        <v>4846.53</v>
      </c>
      <c r="F37" s="101" t="s">
        <v>12</v>
      </c>
    </row>
    <row r="38" spans="2:6" ht="12.5">
      <c r="B38" s="114">
        <v>45530.44027777778</v>
      </c>
      <c r="C38" s="100">
        <v>183</v>
      </c>
      <c r="D38" s="115">
        <v>16.79</v>
      </c>
      <c r="E38" s="98">
        <v>3072.5699999999997</v>
      </c>
      <c r="F38" s="101" t="s">
        <v>12</v>
      </c>
    </row>
    <row r="39" spans="2:6" ht="12.5">
      <c r="B39" s="114">
        <v>45530.44027777778</v>
      </c>
      <c r="C39" s="100">
        <v>235</v>
      </c>
      <c r="D39" s="115">
        <v>16.79</v>
      </c>
      <c r="E39" s="98">
        <v>3945.6499999999996</v>
      </c>
      <c r="F39" s="101" t="s">
        <v>12</v>
      </c>
    </row>
    <row r="40" spans="2:6" ht="12.5">
      <c r="B40" s="114">
        <v>45530.44027777778</v>
      </c>
      <c r="C40" s="100">
        <v>136</v>
      </c>
      <c r="D40" s="115">
        <v>16.79</v>
      </c>
      <c r="E40" s="98">
        <v>2283.44</v>
      </c>
      <c r="F40" s="101" t="s">
        <v>12</v>
      </c>
    </row>
    <row r="41" spans="2:6" ht="12.5">
      <c r="B41" s="114">
        <v>45530.44027777778</v>
      </c>
      <c r="C41" s="100">
        <v>350</v>
      </c>
      <c r="D41" s="115">
        <v>16.79</v>
      </c>
      <c r="E41" s="98">
        <v>5876.5</v>
      </c>
      <c r="F41" s="101" t="s">
        <v>12</v>
      </c>
    </row>
    <row r="42" spans="2:6" ht="12.5">
      <c r="B42" s="114">
        <v>45530.44027777778</v>
      </c>
      <c r="C42" s="100">
        <v>99</v>
      </c>
      <c r="D42" s="115">
        <v>16.79</v>
      </c>
      <c r="E42" s="98">
        <v>1662.2099999999998</v>
      </c>
      <c r="F42" s="101" t="s">
        <v>12</v>
      </c>
    </row>
    <row r="43" spans="2:6" ht="12.5">
      <c r="B43" s="114">
        <v>45530.44027777778</v>
      </c>
      <c r="C43" s="100">
        <v>150</v>
      </c>
      <c r="D43" s="115">
        <v>16.79</v>
      </c>
      <c r="E43" s="98">
        <v>2518.5</v>
      </c>
      <c r="F43" s="101" t="s">
        <v>12</v>
      </c>
    </row>
    <row r="44" spans="2:6" ht="12.5">
      <c r="B44" s="114">
        <v>45530.44027777778</v>
      </c>
      <c r="C44" s="100">
        <v>220</v>
      </c>
      <c r="D44" s="115">
        <v>16.79</v>
      </c>
      <c r="E44" s="98">
        <v>3693.7999999999997</v>
      </c>
      <c r="F44" s="101" t="s">
        <v>12</v>
      </c>
    </row>
    <row r="45" spans="2:6" ht="12.5">
      <c r="B45" s="114">
        <v>45530.44027777778</v>
      </c>
      <c r="C45" s="100">
        <v>370</v>
      </c>
      <c r="D45" s="115">
        <v>16.79</v>
      </c>
      <c r="E45" s="98">
        <v>6212.2999999999993</v>
      </c>
      <c r="F45" s="101" t="s">
        <v>12</v>
      </c>
    </row>
    <row r="46" spans="2:6" ht="12.5">
      <c r="B46" s="114">
        <v>45530.44027777778</v>
      </c>
      <c r="C46" s="100">
        <v>75</v>
      </c>
      <c r="D46" s="115">
        <v>16.79</v>
      </c>
      <c r="E46" s="98">
        <v>1259.25</v>
      </c>
      <c r="F46" s="101" t="s">
        <v>12</v>
      </c>
    </row>
    <row r="47" spans="2:6" ht="12.5">
      <c r="B47" s="114">
        <v>45530.44027777778</v>
      </c>
      <c r="C47" s="100">
        <v>411</v>
      </c>
      <c r="D47" s="115">
        <v>16.79</v>
      </c>
      <c r="E47" s="98">
        <v>6900.69</v>
      </c>
      <c r="F47" s="101" t="s">
        <v>12</v>
      </c>
    </row>
    <row r="48" spans="2:6" ht="12.5">
      <c r="B48" s="114">
        <v>45530.450694444444</v>
      </c>
      <c r="C48" s="100">
        <v>162</v>
      </c>
      <c r="D48" s="115">
        <v>16.78</v>
      </c>
      <c r="E48" s="98">
        <v>2718.36</v>
      </c>
      <c r="F48" s="101" t="s">
        <v>12</v>
      </c>
    </row>
    <row r="49" spans="2:6" ht="12.5">
      <c r="B49" s="114">
        <v>45530.450694444444</v>
      </c>
      <c r="C49" s="100">
        <v>100</v>
      </c>
      <c r="D49" s="115">
        <v>16.78</v>
      </c>
      <c r="E49" s="98">
        <v>1678</v>
      </c>
      <c r="F49" s="101" t="s">
        <v>12</v>
      </c>
    </row>
    <row r="50" spans="2:6" ht="12.5">
      <c r="B50" s="114">
        <v>45530.452777777777</v>
      </c>
      <c r="C50" s="100">
        <v>77</v>
      </c>
      <c r="D50" s="115">
        <v>16.78</v>
      </c>
      <c r="E50" s="98">
        <v>1292.0600000000002</v>
      </c>
      <c r="F50" s="101" t="s">
        <v>12</v>
      </c>
    </row>
    <row r="51" spans="2:6" ht="12.5">
      <c r="B51" s="114">
        <v>45530.452777777777</v>
      </c>
      <c r="C51" s="100">
        <v>75</v>
      </c>
      <c r="D51" s="115">
        <v>16.78</v>
      </c>
      <c r="E51" s="98">
        <v>1258.5</v>
      </c>
      <c r="F51" s="101" t="s">
        <v>12</v>
      </c>
    </row>
    <row r="52" spans="2:6" ht="12.5">
      <c r="B52" s="114">
        <v>45530.456944444442</v>
      </c>
      <c r="C52" s="100">
        <v>1</v>
      </c>
      <c r="D52" s="115">
        <v>16.78</v>
      </c>
      <c r="E52" s="98">
        <v>16.78</v>
      </c>
      <c r="F52" s="101" t="s">
        <v>12</v>
      </c>
    </row>
    <row r="53" spans="2:6" ht="12.5">
      <c r="B53" s="114">
        <v>45530.456944444442</v>
      </c>
      <c r="C53" s="100">
        <v>171</v>
      </c>
      <c r="D53" s="115">
        <v>16.78</v>
      </c>
      <c r="E53" s="98">
        <v>2869.38</v>
      </c>
      <c r="F53" s="101" t="s">
        <v>12</v>
      </c>
    </row>
    <row r="54" spans="2:6" ht="12.5">
      <c r="B54" s="114">
        <v>45530.459027777775</v>
      </c>
      <c r="C54" s="100">
        <v>258</v>
      </c>
      <c r="D54" s="115">
        <v>16.77</v>
      </c>
      <c r="E54" s="98">
        <v>4326.66</v>
      </c>
      <c r="F54" s="101" t="s">
        <v>12</v>
      </c>
    </row>
    <row r="55" spans="2:6" ht="12.5">
      <c r="B55" s="114">
        <v>45530.459027777775</v>
      </c>
      <c r="C55" s="100">
        <v>256</v>
      </c>
      <c r="D55" s="115">
        <v>16.77</v>
      </c>
      <c r="E55" s="98">
        <v>4293.12</v>
      </c>
      <c r="F55" s="101" t="s">
        <v>12</v>
      </c>
    </row>
    <row r="56" spans="2:6" ht="12.5">
      <c r="B56" s="114">
        <v>45530.459027777775</v>
      </c>
      <c r="C56" s="100">
        <v>256</v>
      </c>
      <c r="D56" s="115">
        <v>16.78</v>
      </c>
      <c r="E56" s="98">
        <v>4295.68</v>
      </c>
      <c r="F56" s="101" t="s">
        <v>12</v>
      </c>
    </row>
    <row r="57" spans="2:6" ht="12.5">
      <c r="B57" s="114">
        <v>45530.460416666669</v>
      </c>
      <c r="C57" s="100">
        <v>256</v>
      </c>
      <c r="D57" s="115">
        <v>16.739999999999998</v>
      </c>
      <c r="E57" s="98">
        <v>4285.4399999999996</v>
      </c>
      <c r="F57" s="101" t="s">
        <v>12</v>
      </c>
    </row>
    <row r="58" spans="2:6" ht="12.5">
      <c r="B58" s="114">
        <v>45530.460416666669</v>
      </c>
      <c r="C58" s="100">
        <v>256</v>
      </c>
      <c r="D58" s="115">
        <v>16.739999999999998</v>
      </c>
      <c r="E58" s="98">
        <v>4285.4399999999996</v>
      </c>
      <c r="F58" s="101" t="s">
        <v>12</v>
      </c>
    </row>
    <row r="59" spans="2:6" ht="12.5">
      <c r="B59" s="114">
        <v>45530.467361111114</v>
      </c>
      <c r="C59" s="100">
        <v>59</v>
      </c>
      <c r="D59" s="115">
        <v>16.739999999999998</v>
      </c>
      <c r="E59" s="98">
        <v>987.65999999999985</v>
      </c>
      <c r="F59" s="101" t="s">
        <v>12</v>
      </c>
    </row>
    <row r="60" spans="2:6" ht="12.5">
      <c r="B60" s="114">
        <v>45530.467361111114</v>
      </c>
      <c r="C60" s="100">
        <v>229</v>
      </c>
      <c r="D60" s="115">
        <v>16.739999999999998</v>
      </c>
      <c r="E60" s="98">
        <v>3833.4599999999996</v>
      </c>
      <c r="F60" s="101" t="s">
        <v>12</v>
      </c>
    </row>
    <row r="61" spans="2:6" ht="12.5">
      <c r="B61" s="114">
        <v>45530.479166666664</v>
      </c>
      <c r="C61" s="100">
        <v>69</v>
      </c>
      <c r="D61" s="115">
        <v>16.760000000000002</v>
      </c>
      <c r="E61" s="98">
        <v>1156.44</v>
      </c>
      <c r="F61" s="101" t="s">
        <v>12</v>
      </c>
    </row>
    <row r="62" spans="2:6" ht="12.5">
      <c r="B62" s="114">
        <v>45530.48333333333</v>
      </c>
      <c r="C62" s="100">
        <v>562</v>
      </c>
      <c r="D62" s="115">
        <v>16.78</v>
      </c>
      <c r="E62" s="98">
        <v>9430.36</v>
      </c>
      <c r="F62" s="101" t="s">
        <v>12</v>
      </c>
    </row>
    <row r="63" spans="2:6" ht="12.5">
      <c r="B63" s="114">
        <v>45530.48541666667</v>
      </c>
      <c r="C63" s="100">
        <v>606</v>
      </c>
      <c r="D63" s="115">
        <v>16.77</v>
      </c>
      <c r="E63" s="98">
        <v>10162.619999999999</v>
      </c>
      <c r="F63" s="101" t="s">
        <v>12</v>
      </c>
    </row>
    <row r="64" spans="2:6" ht="12.5">
      <c r="B64" s="114">
        <v>45530.495833333334</v>
      </c>
      <c r="C64" s="100">
        <v>69</v>
      </c>
      <c r="D64" s="115">
        <v>16.77</v>
      </c>
      <c r="E64" s="98">
        <v>1157.1299999999999</v>
      </c>
      <c r="F64" s="101" t="s">
        <v>12</v>
      </c>
    </row>
    <row r="65" spans="2:6" ht="12.5">
      <c r="B65" s="114">
        <v>45530.496527777781</v>
      </c>
      <c r="C65" s="100">
        <v>10</v>
      </c>
      <c r="D65" s="115">
        <v>16.77</v>
      </c>
      <c r="E65" s="98">
        <v>167.7</v>
      </c>
      <c r="F65" s="101" t="s">
        <v>12</v>
      </c>
    </row>
    <row r="66" spans="2:6" ht="12.5">
      <c r="B66" s="114">
        <v>45530.496527777781</v>
      </c>
      <c r="C66" s="100">
        <v>35</v>
      </c>
      <c r="D66" s="115">
        <v>16.77</v>
      </c>
      <c r="E66" s="98">
        <v>586.94999999999993</v>
      </c>
      <c r="F66" s="101" t="s">
        <v>12</v>
      </c>
    </row>
    <row r="67" spans="2:6" ht="12.5">
      <c r="B67" s="114">
        <v>45530.49722222222</v>
      </c>
      <c r="C67" s="100">
        <v>3</v>
      </c>
      <c r="D67" s="115">
        <v>16.77</v>
      </c>
      <c r="E67" s="98">
        <v>50.31</v>
      </c>
      <c r="F67" s="101" t="s">
        <v>12</v>
      </c>
    </row>
    <row r="68" spans="2:6" ht="12.5">
      <c r="B68" s="114">
        <v>45530.501388888886</v>
      </c>
      <c r="C68" s="100">
        <v>265</v>
      </c>
      <c r="D68" s="115">
        <v>16.77</v>
      </c>
      <c r="E68" s="98">
        <v>4444.05</v>
      </c>
      <c r="F68" s="101" t="s">
        <v>12</v>
      </c>
    </row>
    <row r="69" spans="2:6" ht="12.5">
      <c r="B69" s="114">
        <v>45530.503472222219</v>
      </c>
      <c r="C69" s="100">
        <v>135</v>
      </c>
      <c r="D69" s="115">
        <v>16.77</v>
      </c>
      <c r="E69" s="98">
        <v>2263.9499999999998</v>
      </c>
      <c r="F69" s="101" t="s">
        <v>12</v>
      </c>
    </row>
    <row r="70" spans="2:6" ht="12.5">
      <c r="B70" s="114">
        <v>45530.506944444445</v>
      </c>
      <c r="C70" s="100">
        <v>517</v>
      </c>
      <c r="D70" s="115">
        <v>16.84</v>
      </c>
      <c r="E70" s="98">
        <v>8706.2800000000007</v>
      </c>
      <c r="F70" s="101" t="s">
        <v>12</v>
      </c>
    </row>
    <row r="71" spans="2:6" ht="12.5">
      <c r="B71" s="114">
        <v>45530.506944444445</v>
      </c>
      <c r="C71" s="100">
        <v>305</v>
      </c>
      <c r="D71" s="115">
        <v>16.850000000000001</v>
      </c>
      <c r="E71" s="98">
        <v>5139.25</v>
      </c>
      <c r="F71" s="101" t="s">
        <v>12</v>
      </c>
    </row>
    <row r="72" spans="2:6" ht="12.5">
      <c r="B72" s="114">
        <v>45530.506944444445</v>
      </c>
      <c r="C72" s="100">
        <v>28</v>
      </c>
      <c r="D72" s="115">
        <v>16.84</v>
      </c>
      <c r="E72" s="98">
        <v>471.52</v>
      </c>
      <c r="F72" s="101" t="s">
        <v>12</v>
      </c>
    </row>
    <row r="73" spans="2:6" ht="12.5">
      <c r="B73" s="114">
        <v>45530.515972222223</v>
      </c>
      <c r="C73" s="100">
        <v>298</v>
      </c>
      <c r="D73" s="115">
        <v>16.84</v>
      </c>
      <c r="E73" s="98">
        <v>5018.32</v>
      </c>
      <c r="F73" s="101" t="s">
        <v>12</v>
      </c>
    </row>
    <row r="74" spans="2:6" ht="12.5">
      <c r="B74" s="114">
        <v>45530.51666666667</v>
      </c>
      <c r="C74" s="100">
        <v>283</v>
      </c>
      <c r="D74" s="115">
        <v>16.84</v>
      </c>
      <c r="E74" s="98">
        <v>4765.72</v>
      </c>
      <c r="F74" s="101" t="s">
        <v>12</v>
      </c>
    </row>
    <row r="75" spans="2:6" ht="12.5">
      <c r="B75" s="114">
        <v>45530.518055555556</v>
      </c>
      <c r="C75" s="100">
        <v>521</v>
      </c>
      <c r="D75" s="115">
        <v>16.82</v>
      </c>
      <c r="E75" s="98">
        <v>8763.2199999999993</v>
      </c>
      <c r="F75" s="101" t="s">
        <v>12</v>
      </c>
    </row>
    <row r="76" spans="2:6" ht="12.5">
      <c r="B76" s="114">
        <v>45530.525694444441</v>
      </c>
      <c r="C76" s="100">
        <v>283</v>
      </c>
      <c r="D76" s="115">
        <v>16.809999999999999</v>
      </c>
      <c r="E76" s="98">
        <v>4757.2299999999996</v>
      </c>
      <c r="F76" s="101" t="s">
        <v>12</v>
      </c>
    </row>
    <row r="77" spans="2:6" ht="12.5">
      <c r="B77" s="114">
        <v>45530.531944444447</v>
      </c>
      <c r="C77" s="100">
        <v>177</v>
      </c>
      <c r="D77" s="115">
        <v>16.8</v>
      </c>
      <c r="E77" s="98">
        <v>2973.6</v>
      </c>
      <c r="F77" s="101" t="s">
        <v>12</v>
      </c>
    </row>
    <row r="78" spans="2:6" ht="12.5">
      <c r="B78" s="114">
        <v>45530.536111111112</v>
      </c>
      <c r="C78" s="100">
        <v>79</v>
      </c>
      <c r="D78" s="115">
        <v>16.79</v>
      </c>
      <c r="E78" s="98">
        <v>1326.4099999999999</v>
      </c>
      <c r="F78" s="101" t="s">
        <v>12</v>
      </c>
    </row>
    <row r="79" spans="2:6" ht="12.5">
      <c r="B79" s="114">
        <v>45530.536111111112</v>
      </c>
      <c r="C79" s="100">
        <v>15</v>
      </c>
      <c r="D79" s="115">
        <v>16.8</v>
      </c>
      <c r="E79" s="98">
        <v>252</v>
      </c>
      <c r="F79" s="101" t="s">
        <v>12</v>
      </c>
    </row>
    <row r="80" spans="2:6" ht="12.5">
      <c r="B80" s="114">
        <v>45530.536111111112</v>
      </c>
      <c r="C80" s="100">
        <v>254</v>
      </c>
      <c r="D80" s="115">
        <v>16.8</v>
      </c>
      <c r="E80" s="98">
        <v>4267.2</v>
      </c>
      <c r="F80" s="101" t="s">
        <v>12</v>
      </c>
    </row>
    <row r="81" spans="2:6" ht="12.5">
      <c r="B81" s="114">
        <v>45530.536111111112</v>
      </c>
      <c r="C81" s="100">
        <v>89</v>
      </c>
      <c r="D81" s="115">
        <v>16.8</v>
      </c>
      <c r="E81" s="98">
        <v>1495.2</v>
      </c>
      <c r="F81" s="101" t="s">
        <v>12</v>
      </c>
    </row>
    <row r="82" spans="2:6" ht="12.5">
      <c r="B82" s="114">
        <v>45530.539583333331</v>
      </c>
      <c r="C82" s="100">
        <v>8</v>
      </c>
      <c r="D82" s="115">
        <v>16.8</v>
      </c>
      <c r="E82" s="98">
        <v>134.4</v>
      </c>
      <c r="F82" s="101" t="s">
        <v>12</v>
      </c>
    </row>
    <row r="83" spans="2:6" ht="12.5">
      <c r="B83" s="114">
        <v>45530.540277777778</v>
      </c>
      <c r="C83" s="100">
        <v>181</v>
      </c>
      <c r="D83" s="115">
        <v>16.79</v>
      </c>
      <c r="E83" s="98">
        <v>3038.99</v>
      </c>
      <c r="F83" s="101" t="s">
        <v>12</v>
      </c>
    </row>
    <row r="84" spans="2:6" ht="12.5">
      <c r="B84" s="114">
        <v>45530.549305555556</v>
      </c>
      <c r="C84" s="100">
        <v>285</v>
      </c>
      <c r="D84" s="115">
        <v>16.79</v>
      </c>
      <c r="E84" s="98">
        <v>4785.1499999999996</v>
      </c>
      <c r="F84" s="101" t="s">
        <v>12</v>
      </c>
    </row>
    <row r="85" spans="2:6" ht="12.5">
      <c r="B85" s="114">
        <v>45530.549305555556</v>
      </c>
      <c r="C85" s="100">
        <v>532</v>
      </c>
      <c r="D85" s="115">
        <v>16.79</v>
      </c>
      <c r="E85" s="98">
        <v>8932.2799999999988</v>
      </c>
      <c r="F85" s="101" t="s">
        <v>12</v>
      </c>
    </row>
    <row r="86" spans="2:6" ht="12.5">
      <c r="B86" s="114">
        <v>45530.557638888888</v>
      </c>
      <c r="C86" s="100">
        <v>279</v>
      </c>
      <c r="D86" s="115">
        <v>16.8</v>
      </c>
      <c r="E86" s="98">
        <v>4687.2</v>
      </c>
      <c r="F86" s="101" t="s">
        <v>12</v>
      </c>
    </row>
    <row r="87" spans="2:6" ht="12.5">
      <c r="B87" s="114">
        <v>45530.569444444445</v>
      </c>
      <c r="C87" s="100">
        <v>56</v>
      </c>
      <c r="D87" s="115">
        <v>16.79</v>
      </c>
      <c r="E87" s="98">
        <v>940.24</v>
      </c>
      <c r="F87" s="101" t="s">
        <v>12</v>
      </c>
    </row>
    <row r="88" spans="2:6" ht="12.5">
      <c r="B88" s="114">
        <v>45530.569444444445</v>
      </c>
      <c r="C88" s="100">
        <v>486</v>
      </c>
      <c r="D88" s="115">
        <v>16.79</v>
      </c>
      <c r="E88" s="98">
        <v>8159.94</v>
      </c>
      <c r="F88" s="101" t="s">
        <v>12</v>
      </c>
    </row>
    <row r="89" spans="2:6" ht="12.5">
      <c r="B89" s="114">
        <v>45530.576388888891</v>
      </c>
      <c r="C89" s="100">
        <v>64</v>
      </c>
      <c r="D89" s="115">
        <v>16.78</v>
      </c>
      <c r="E89" s="98">
        <v>1073.92</v>
      </c>
      <c r="F89" s="101" t="s">
        <v>12</v>
      </c>
    </row>
    <row r="90" spans="2:6" ht="12.5">
      <c r="B90" s="114">
        <v>45530.588888888888</v>
      </c>
      <c r="C90" s="100">
        <v>271</v>
      </c>
      <c r="D90" s="115">
        <v>16.78</v>
      </c>
      <c r="E90" s="98">
        <v>4547.38</v>
      </c>
      <c r="F90" s="101" t="s">
        <v>12</v>
      </c>
    </row>
    <row r="91" spans="2:6" ht="12.5">
      <c r="B91" s="114">
        <v>45530.588888888888</v>
      </c>
      <c r="C91" s="100">
        <v>469</v>
      </c>
      <c r="D91" s="115">
        <v>16.78</v>
      </c>
      <c r="E91" s="98">
        <v>7869.8200000000006</v>
      </c>
      <c r="F91" s="101" t="s">
        <v>12</v>
      </c>
    </row>
    <row r="92" spans="2:6" ht="12.5">
      <c r="B92" s="114">
        <v>45530.588888888888</v>
      </c>
      <c r="C92" s="100">
        <v>590</v>
      </c>
      <c r="D92" s="115">
        <v>16.78</v>
      </c>
      <c r="E92" s="98">
        <v>9900.2000000000007</v>
      </c>
      <c r="F92" s="101" t="s">
        <v>12</v>
      </c>
    </row>
    <row r="93" spans="2:6" ht="12.5">
      <c r="B93" s="114">
        <v>45530.598611111112</v>
      </c>
      <c r="C93" s="100">
        <v>276</v>
      </c>
      <c r="D93" s="115">
        <v>16.77</v>
      </c>
      <c r="E93" s="98">
        <v>4628.5199999999995</v>
      </c>
      <c r="F93" s="101" t="s">
        <v>12</v>
      </c>
    </row>
    <row r="94" spans="2:6" ht="12.5">
      <c r="B94" s="114">
        <v>45530.598611111112</v>
      </c>
      <c r="C94" s="100">
        <v>272</v>
      </c>
      <c r="D94" s="115">
        <v>16.77</v>
      </c>
      <c r="E94" s="98">
        <v>4561.4399999999996</v>
      </c>
      <c r="F94" s="101" t="s">
        <v>12</v>
      </c>
    </row>
    <row r="95" spans="2:6" ht="12.5">
      <c r="B95" s="114">
        <v>45530.598611111112</v>
      </c>
      <c r="C95" s="100">
        <v>171</v>
      </c>
      <c r="D95" s="115">
        <v>16.77</v>
      </c>
      <c r="E95" s="98">
        <v>2867.67</v>
      </c>
      <c r="F95" s="101" t="s">
        <v>12</v>
      </c>
    </row>
    <row r="96" spans="2:6" ht="12.5">
      <c r="B96" s="114">
        <v>45530.604861111111</v>
      </c>
      <c r="C96" s="100">
        <v>221</v>
      </c>
      <c r="D96" s="115">
        <v>16.79</v>
      </c>
      <c r="E96" s="98">
        <v>3710.5899999999997</v>
      </c>
      <c r="F96" s="101" t="s">
        <v>12</v>
      </c>
    </row>
    <row r="97" spans="2:6" ht="12.5">
      <c r="B97" s="114">
        <v>45530.604861111111</v>
      </c>
      <c r="C97" s="100">
        <v>41</v>
      </c>
      <c r="D97" s="115">
        <v>16.79</v>
      </c>
      <c r="E97" s="98">
        <v>688.39</v>
      </c>
      <c r="F97" s="101" t="s">
        <v>12</v>
      </c>
    </row>
    <row r="98" spans="2:6" ht="12.5">
      <c r="B98" s="114">
        <v>45530.604861111111</v>
      </c>
      <c r="C98" s="100">
        <v>267</v>
      </c>
      <c r="D98" s="115">
        <v>16.79</v>
      </c>
      <c r="E98" s="98">
        <v>4482.9299999999994</v>
      </c>
      <c r="F98" s="101" t="s">
        <v>12</v>
      </c>
    </row>
    <row r="99" spans="2:6" ht="12.5">
      <c r="B99" s="114">
        <v>45530.615277777775</v>
      </c>
      <c r="C99" s="100">
        <v>51</v>
      </c>
      <c r="D99" s="115">
        <v>16.8</v>
      </c>
      <c r="E99" s="98">
        <v>856.80000000000007</v>
      </c>
      <c r="F99" s="101" t="s">
        <v>12</v>
      </c>
    </row>
    <row r="100" spans="2:6" ht="12.5">
      <c r="B100" s="114">
        <v>45530.615277777775</v>
      </c>
      <c r="C100" s="100">
        <v>41</v>
      </c>
      <c r="D100" s="115">
        <v>16.8</v>
      </c>
      <c r="E100" s="98">
        <v>688.80000000000007</v>
      </c>
      <c r="F100" s="101" t="s">
        <v>12</v>
      </c>
    </row>
    <row r="101" spans="2:6" ht="12.5">
      <c r="B101" s="114">
        <v>45530.615277777775</v>
      </c>
      <c r="C101" s="100">
        <v>180</v>
      </c>
      <c r="D101" s="115">
        <v>16.8</v>
      </c>
      <c r="E101" s="98">
        <v>3024</v>
      </c>
      <c r="F101" s="101" t="s">
        <v>12</v>
      </c>
    </row>
    <row r="102" spans="2:6" ht="12.5">
      <c r="B102" s="114">
        <v>45530.619444444441</v>
      </c>
      <c r="C102" s="100">
        <v>294</v>
      </c>
      <c r="D102" s="115">
        <v>16.809999999999999</v>
      </c>
      <c r="E102" s="98">
        <v>4942.1399999999994</v>
      </c>
      <c r="F102" s="101" t="s">
        <v>12</v>
      </c>
    </row>
    <row r="103" spans="2:6" ht="12.5">
      <c r="B103" s="114">
        <v>45530.622916666667</v>
      </c>
      <c r="C103" s="100">
        <v>6</v>
      </c>
      <c r="D103" s="115">
        <v>16.809999999999999</v>
      </c>
      <c r="E103" s="98">
        <v>100.85999999999999</v>
      </c>
      <c r="F103" s="101" t="s">
        <v>12</v>
      </c>
    </row>
    <row r="104" spans="2:6" ht="12.5">
      <c r="B104" s="114">
        <v>45530.623611111114</v>
      </c>
      <c r="C104" s="100">
        <v>66</v>
      </c>
      <c r="D104" s="115">
        <v>16.809999999999999</v>
      </c>
      <c r="E104" s="98">
        <v>1109.4599999999998</v>
      </c>
      <c r="F104" s="101" t="s">
        <v>12</v>
      </c>
    </row>
    <row r="105" spans="2:6" ht="12.5">
      <c r="B105" s="114">
        <v>45530.624305555553</v>
      </c>
      <c r="C105" s="100">
        <v>272</v>
      </c>
      <c r="D105" s="115">
        <v>16.809999999999999</v>
      </c>
      <c r="E105" s="98">
        <v>4572.32</v>
      </c>
      <c r="F105" s="101" t="s">
        <v>12</v>
      </c>
    </row>
    <row r="106" spans="2:6" ht="12.5">
      <c r="B106" s="114">
        <v>45530.624305555553</v>
      </c>
      <c r="C106" s="100">
        <v>23</v>
      </c>
      <c r="D106" s="115">
        <v>16.809999999999999</v>
      </c>
      <c r="E106" s="98">
        <v>386.63</v>
      </c>
      <c r="F106" s="101" t="s">
        <v>12</v>
      </c>
    </row>
    <row r="107" spans="2:6" ht="12.5">
      <c r="B107" s="114">
        <v>45530.629861111112</v>
      </c>
      <c r="C107" s="100">
        <v>268</v>
      </c>
      <c r="D107" s="115">
        <v>16.809999999999999</v>
      </c>
      <c r="E107" s="98">
        <v>4505.08</v>
      </c>
      <c r="F107" s="101" t="s">
        <v>12</v>
      </c>
    </row>
    <row r="108" spans="2:6" ht="12.5">
      <c r="B108" s="114">
        <v>45530.630555555559</v>
      </c>
      <c r="C108" s="100">
        <v>76</v>
      </c>
      <c r="D108" s="115">
        <v>16.82</v>
      </c>
      <c r="E108" s="98">
        <v>1278.32</v>
      </c>
      <c r="F108" s="101" t="s">
        <v>12</v>
      </c>
    </row>
    <row r="109" spans="2:6" ht="12.5">
      <c r="B109" s="114">
        <v>45530.630555555559</v>
      </c>
      <c r="C109" s="100">
        <v>500</v>
      </c>
      <c r="D109" s="115">
        <v>16.82</v>
      </c>
      <c r="E109" s="98">
        <v>8410</v>
      </c>
      <c r="F109" s="101" t="s">
        <v>12</v>
      </c>
    </row>
    <row r="110" spans="2:6" ht="12.5">
      <c r="B110" s="114">
        <v>45530.630555555559</v>
      </c>
      <c r="C110" s="100">
        <v>211</v>
      </c>
      <c r="D110" s="115">
        <v>16.82</v>
      </c>
      <c r="E110" s="98">
        <v>3549.02</v>
      </c>
      <c r="F110" s="101" t="s">
        <v>12</v>
      </c>
    </row>
    <row r="111" spans="2:6" ht="12.5">
      <c r="B111" s="114">
        <v>45530.640277777777</v>
      </c>
      <c r="C111" s="100">
        <v>273</v>
      </c>
      <c r="D111" s="115">
        <v>16.84</v>
      </c>
      <c r="E111" s="98">
        <v>4597.32</v>
      </c>
      <c r="F111" s="101" t="s">
        <v>12</v>
      </c>
    </row>
    <row r="112" spans="2:6" ht="12.5">
      <c r="B112" s="114">
        <v>45530.640277777777</v>
      </c>
      <c r="C112" s="100">
        <v>309</v>
      </c>
      <c r="D112" s="115">
        <v>16.84</v>
      </c>
      <c r="E112" s="98">
        <v>5203.5600000000004</v>
      </c>
      <c r="F112" s="101" t="s">
        <v>12</v>
      </c>
    </row>
    <row r="113" spans="2:6" ht="12.5">
      <c r="B113" s="114">
        <v>45530.649305555555</v>
      </c>
      <c r="C113" s="100">
        <v>1000</v>
      </c>
      <c r="D113" s="115">
        <v>16.84</v>
      </c>
      <c r="E113" s="98">
        <v>16840</v>
      </c>
      <c r="F113" s="101" t="s">
        <v>12</v>
      </c>
    </row>
    <row r="114" spans="2:6" ht="12.5">
      <c r="B114" s="114">
        <v>45530.649305555555</v>
      </c>
      <c r="C114" s="100">
        <v>125</v>
      </c>
      <c r="D114" s="115">
        <v>16.84</v>
      </c>
      <c r="E114" s="98">
        <v>2105</v>
      </c>
      <c r="F114" s="101" t="s">
        <v>12</v>
      </c>
    </row>
    <row r="115" spans="2:6" ht="12.5">
      <c r="B115" s="114">
        <v>45530.65902777778</v>
      </c>
      <c r="C115" s="100">
        <v>112</v>
      </c>
      <c r="D115" s="115">
        <v>16.88</v>
      </c>
      <c r="E115" s="98">
        <v>1890.56</v>
      </c>
      <c r="F115" s="101" t="s">
        <v>12</v>
      </c>
    </row>
    <row r="116" spans="2:6" ht="12.5">
      <c r="B116" s="114">
        <v>45530.65902777778</v>
      </c>
      <c r="C116" s="100">
        <v>150</v>
      </c>
      <c r="D116" s="115">
        <v>16.88</v>
      </c>
      <c r="E116" s="98">
        <v>2532</v>
      </c>
      <c r="F116" s="101" t="s">
        <v>12</v>
      </c>
    </row>
    <row r="117" spans="2:6" ht="12.5">
      <c r="B117" s="114">
        <v>45530.65902777778</v>
      </c>
      <c r="C117" s="100">
        <v>256</v>
      </c>
      <c r="D117" s="115">
        <v>16.88</v>
      </c>
      <c r="E117" s="98">
        <v>4321.28</v>
      </c>
      <c r="F117" s="101" t="s">
        <v>12</v>
      </c>
    </row>
    <row r="118" spans="2:6" ht="12.5">
      <c r="B118" s="114">
        <v>45530.661805555559</v>
      </c>
      <c r="C118" s="100">
        <v>271</v>
      </c>
      <c r="D118" s="115">
        <v>16.89</v>
      </c>
      <c r="E118" s="98">
        <v>4577.1900000000005</v>
      </c>
      <c r="F118" s="101" t="s">
        <v>12</v>
      </c>
    </row>
    <row r="119" spans="2:6" ht="12.5">
      <c r="B119" s="114">
        <v>45530.662499999999</v>
      </c>
      <c r="C119" s="100">
        <v>32</v>
      </c>
      <c r="D119" s="115">
        <v>16.88</v>
      </c>
      <c r="E119" s="98">
        <v>540.16</v>
      </c>
      <c r="F119" s="101" t="s">
        <v>12</v>
      </c>
    </row>
    <row r="120" spans="2:6" ht="12.5">
      <c r="B120" s="114">
        <v>45530.662499999999</v>
      </c>
      <c r="C120" s="100">
        <v>770</v>
      </c>
      <c r="D120" s="115">
        <v>16.88</v>
      </c>
      <c r="E120" s="98">
        <v>12997.599999999999</v>
      </c>
      <c r="F120" s="101" t="s">
        <v>12</v>
      </c>
    </row>
    <row r="121" spans="2:6" ht="12.5">
      <c r="B121" s="114">
        <v>45530.67083333333</v>
      </c>
      <c r="C121" s="100">
        <v>294</v>
      </c>
      <c r="D121" s="115">
        <v>16.88</v>
      </c>
      <c r="E121" s="98">
        <v>4962.7199999999993</v>
      </c>
      <c r="F121" s="101" t="s">
        <v>12</v>
      </c>
    </row>
    <row r="122" spans="2:6" ht="12.5">
      <c r="B122" s="114">
        <v>45530.67083333333</v>
      </c>
      <c r="C122" s="100">
        <v>303</v>
      </c>
      <c r="D122" s="115">
        <v>16.88</v>
      </c>
      <c r="E122" s="98">
        <v>5114.6399999999994</v>
      </c>
      <c r="F122" s="101" t="s">
        <v>12</v>
      </c>
    </row>
    <row r="123" spans="2:6" ht="12.5">
      <c r="B123" s="114">
        <v>45530.676388888889</v>
      </c>
      <c r="C123" s="100">
        <v>291</v>
      </c>
      <c r="D123" s="115">
        <v>16.91</v>
      </c>
      <c r="E123" s="98">
        <v>4920.8100000000004</v>
      </c>
      <c r="F123" s="101" t="s">
        <v>12</v>
      </c>
    </row>
    <row r="124" spans="2:6" ht="12.5">
      <c r="B124" s="114">
        <v>45530.679166666669</v>
      </c>
      <c r="C124" s="100">
        <v>270</v>
      </c>
      <c r="D124" s="115">
        <v>16.91</v>
      </c>
      <c r="E124" s="98">
        <v>4565.7</v>
      </c>
      <c r="F124" s="94" t="s">
        <v>12</v>
      </c>
    </row>
    <row r="125" spans="2:6" ht="12.5">
      <c r="B125" s="114">
        <v>45530.679166666669</v>
      </c>
      <c r="C125" s="100">
        <v>4</v>
      </c>
      <c r="D125" s="115">
        <v>16.91</v>
      </c>
      <c r="E125" s="98">
        <v>67.64</v>
      </c>
      <c r="F125" s="101" t="s">
        <v>12</v>
      </c>
    </row>
    <row r="126" spans="2:6" ht="12.5">
      <c r="B126" s="114">
        <v>45530.680555555555</v>
      </c>
      <c r="C126" s="100">
        <v>735</v>
      </c>
      <c r="D126" s="115">
        <v>16.899999999999999</v>
      </c>
      <c r="E126" s="98">
        <v>12421.499999999998</v>
      </c>
      <c r="F126" s="101" t="s">
        <v>12</v>
      </c>
    </row>
    <row r="127" spans="2:6" ht="12.5">
      <c r="B127" s="114">
        <v>45530.680555555555</v>
      </c>
      <c r="C127" s="100">
        <v>55</v>
      </c>
      <c r="D127" s="115">
        <v>16.899999999999999</v>
      </c>
      <c r="E127" s="98">
        <v>929.49999999999989</v>
      </c>
      <c r="F127" s="94" t="s">
        <v>12</v>
      </c>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dimension ref="B1:L153"/>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5">
      <c r="B17" s="30">
        <v>45527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45527.381064814814</v>
      </c>
      <c r="C20" s="100">
        <v>118</v>
      </c>
      <c r="D20" s="115">
        <v>16.670000000000002</v>
      </c>
      <c r="E20" s="98">
        <v>1967.0600000000002</v>
      </c>
      <c r="F20" s="101" t="s">
        <v>12</v>
      </c>
      <c r="G20" s="116"/>
      <c r="H20" s="113"/>
      <c r="I20" s="113"/>
      <c r="J20" s="113"/>
      <c r="K20" s="113"/>
    </row>
    <row r="21" spans="2:12" ht="12.5">
      <c r="B21" s="114">
        <v>45527.381064814814</v>
      </c>
      <c r="C21" s="100">
        <v>352</v>
      </c>
      <c r="D21" s="115">
        <v>16.670000000000002</v>
      </c>
      <c r="E21" s="98">
        <v>5867.84</v>
      </c>
      <c r="F21" s="101" t="s">
        <v>12</v>
      </c>
    </row>
    <row r="22" spans="2:12" ht="12.5">
      <c r="B22" s="114">
        <v>45527.381064814814</v>
      </c>
      <c r="C22" s="100">
        <v>352</v>
      </c>
      <c r="D22" s="115">
        <v>16.670000000000002</v>
      </c>
      <c r="E22" s="98">
        <v>5867.84</v>
      </c>
      <c r="F22" s="101" t="s">
        <v>12</v>
      </c>
    </row>
    <row r="23" spans="2:12" ht="12.5">
      <c r="B23" s="114">
        <v>45527.381076388891</v>
      </c>
      <c r="C23" s="100">
        <v>12</v>
      </c>
      <c r="D23" s="115">
        <v>16.670000000000002</v>
      </c>
      <c r="E23" s="98">
        <v>200.04000000000002</v>
      </c>
      <c r="F23" s="101" t="s">
        <v>12</v>
      </c>
    </row>
    <row r="24" spans="2:12" ht="12.5">
      <c r="B24" s="114">
        <v>45527.381076388891</v>
      </c>
      <c r="C24" s="100">
        <v>234</v>
      </c>
      <c r="D24" s="115">
        <v>16.670000000000002</v>
      </c>
      <c r="E24" s="98">
        <v>3900.78</v>
      </c>
      <c r="F24" s="101" t="s">
        <v>12</v>
      </c>
    </row>
    <row r="25" spans="2:12" ht="12.5">
      <c r="B25" s="114">
        <v>45527.382905092592</v>
      </c>
      <c r="C25" s="100">
        <v>287</v>
      </c>
      <c r="D25" s="115">
        <v>16.66</v>
      </c>
      <c r="E25" s="98">
        <v>4781.42</v>
      </c>
      <c r="F25" s="101" t="s">
        <v>12</v>
      </c>
    </row>
    <row r="26" spans="2:12" ht="12.5">
      <c r="B26" s="114">
        <v>45527.38385416667</v>
      </c>
      <c r="C26" s="100">
        <v>277</v>
      </c>
      <c r="D26" s="115">
        <v>16.649999999999999</v>
      </c>
      <c r="E26" s="98">
        <v>4612.0499999999993</v>
      </c>
      <c r="F26" s="101" t="s">
        <v>12</v>
      </c>
    </row>
    <row r="27" spans="2:12" ht="12.5">
      <c r="B27" s="114">
        <v>45527.386388888888</v>
      </c>
      <c r="C27" s="100">
        <v>281</v>
      </c>
      <c r="D27" s="115">
        <v>16.68</v>
      </c>
      <c r="E27" s="98">
        <v>4687.08</v>
      </c>
      <c r="F27" s="101" t="s">
        <v>12</v>
      </c>
    </row>
    <row r="28" spans="2:12" ht="12.5">
      <c r="B28" s="114">
        <v>45527.388333333336</v>
      </c>
      <c r="C28" s="100">
        <v>279</v>
      </c>
      <c r="D28" s="115">
        <v>16.7</v>
      </c>
      <c r="E28" s="98">
        <v>4659.3</v>
      </c>
      <c r="F28" s="101" t="s">
        <v>12</v>
      </c>
    </row>
    <row r="29" spans="2:12" ht="12.5">
      <c r="B29" s="114">
        <v>45527.393877314818</v>
      </c>
      <c r="C29" s="100">
        <v>39</v>
      </c>
      <c r="D29" s="115">
        <v>16.72</v>
      </c>
      <c r="E29" s="98">
        <v>652.07999999999993</v>
      </c>
      <c r="F29" s="101" t="s">
        <v>12</v>
      </c>
    </row>
    <row r="30" spans="2:12" ht="12.5">
      <c r="B30" s="114">
        <v>45527.393877314818</v>
      </c>
      <c r="C30" s="100">
        <v>257</v>
      </c>
      <c r="D30" s="115">
        <v>16.72</v>
      </c>
      <c r="E30" s="98">
        <v>4297.04</v>
      </c>
      <c r="F30" s="101" t="s">
        <v>12</v>
      </c>
    </row>
    <row r="31" spans="2:12" ht="12.5">
      <c r="B31" s="114">
        <v>45527.395173611112</v>
      </c>
      <c r="C31" s="100">
        <v>266</v>
      </c>
      <c r="D31" s="115">
        <v>16.7</v>
      </c>
      <c r="E31" s="98">
        <v>4442.2</v>
      </c>
      <c r="F31" s="101" t="s">
        <v>12</v>
      </c>
    </row>
    <row r="32" spans="2:12" ht="12.5">
      <c r="B32" s="114">
        <v>45527.395173611112</v>
      </c>
      <c r="C32" s="100">
        <v>256</v>
      </c>
      <c r="D32" s="115">
        <v>16.7</v>
      </c>
      <c r="E32" s="98">
        <v>4275.2</v>
      </c>
      <c r="F32" s="101" t="s">
        <v>12</v>
      </c>
    </row>
    <row r="33" spans="2:6" ht="12.5">
      <c r="B33" s="114">
        <v>45527.395289351851</v>
      </c>
      <c r="C33" s="100">
        <v>256</v>
      </c>
      <c r="D33" s="115">
        <v>16.68</v>
      </c>
      <c r="E33" s="98">
        <v>4270.08</v>
      </c>
      <c r="F33" s="101" t="s">
        <v>12</v>
      </c>
    </row>
    <row r="34" spans="2:6" ht="12.5">
      <c r="B34" s="114">
        <v>45527.399756944447</v>
      </c>
      <c r="C34" s="100">
        <v>535</v>
      </c>
      <c r="D34" s="115">
        <v>16.7</v>
      </c>
      <c r="E34" s="98">
        <v>8934.5</v>
      </c>
      <c r="F34" s="101" t="s">
        <v>12</v>
      </c>
    </row>
    <row r="35" spans="2:6" ht="12.5">
      <c r="B35" s="114">
        <v>45527.401041666664</v>
      </c>
      <c r="C35" s="100">
        <v>291</v>
      </c>
      <c r="D35" s="115">
        <v>16.68</v>
      </c>
      <c r="E35" s="98">
        <v>4853.88</v>
      </c>
      <c r="F35" s="101" t="s">
        <v>12</v>
      </c>
    </row>
    <row r="36" spans="2:6" ht="12.5">
      <c r="B36" s="114">
        <v>45527.409467592595</v>
      </c>
      <c r="C36" s="100">
        <v>274</v>
      </c>
      <c r="D36" s="115">
        <v>16.7</v>
      </c>
      <c r="E36" s="98">
        <v>4575.8</v>
      </c>
      <c r="F36" s="101" t="s">
        <v>12</v>
      </c>
    </row>
    <row r="37" spans="2:6" ht="12.5">
      <c r="B37" s="114">
        <v>45527.414444444446</v>
      </c>
      <c r="C37" s="100">
        <v>53</v>
      </c>
      <c r="D37" s="115">
        <v>16.7</v>
      </c>
      <c r="E37" s="98">
        <v>885.09999999999991</v>
      </c>
      <c r="F37" s="101" t="s">
        <v>12</v>
      </c>
    </row>
    <row r="38" spans="2:6" ht="12.5">
      <c r="B38" s="114">
        <v>45527.414444444446</v>
      </c>
      <c r="C38" s="100">
        <v>256</v>
      </c>
      <c r="D38" s="115">
        <v>16.7</v>
      </c>
      <c r="E38" s="98">
        <v>4275.2</v>
      </c>
      <c r="F38" s="101" t="s">
        <v>12</v>
      </c>
    </row>
    <row r="39" spans="2:6" ht="12.5">
      <c r="B39" s="114">
        <v>45527.414444444446</v>
      </c>
      <c r="C39" s="100">
        <v>250</v>
      </c>
      <c r="D39" s="115">
        <v>16.7</v>
      </c>
      <c r="E39" s="98">
        <v>4175</v>
      </c>
      <c r="F39" s="101" t="s">
        <v>12</v>
      </c>
    </row>
    <row r="40" spans="2:6" ht="12.5">
      <c r="B40" s="114">
        <v>45527.416666666664</v>
      </c>
      <c r="C40" s="100">
        <v>93</v>
      </c>
      <c r="D40" s="115">
        <v>16.7</v>
      </c>
      <c r="E40" s="98">
        <v>1553.1</v>
      </c>
      <c r="F40" s="101" t="s">
        <v>12</v>
      </c>
    </row>
    <row r="41" spans="2:6" ht="12.5">
      <c r="B41" s="114">
        <v>45527.416666666664</v>
      </c>
      <c r="C41" s="100">
        <v>175</v>
      </c>
      <c r="D41" s="115">
        <v>16.7</v>
      </c>
      <c r="E41" s="98">
        <v>2922.5</v>
      </c>
      <c r="F41" s="101" t="s">
        <v>12</v>
      </c>
    </row>
    <row r="42" spans="2:6" ht="12.5">
      <c r="B42" s="114">
        <v>45527.418298611112</v>
      </c>
      <c r="C42" s="100">
        <v>260</v>
      </c>
      <c r="D42" s="115">
        <v>16.690000000000001</v>
      </c>
      <c r="E42" s="98">
        <v>4339.4000000000005</v>
      </c>
      <c r="F42" s="101" t="s">
        <v>12</v>
      </c>
    </row>
    <row r="43" spans="2:6" ht="12.5">
      <c r="B43" s="114">
        <v>45527.418298611112</v>
      </c>
      <c r="C43" s="100">
        <v>258</v>
      </c>
      <c r="D43" s="115">
        <v>16.690000000000001</v>
      </c>
      <c r="E43" s="98">
        <v>4306.0200000000004</v>
      </c>
      <c r="F43" s="101" t="s">
        <v>12</v>
      </c>
    </row>
    <row r="44" spans="2:6" ht="12.5">
      <c r="B44" s="114">
        <v>45527.429988425924</v>
      </c>
      <c r="C44" s="100">
        <v>7</v>
      </c>
      <c r="D44" s="115">
        <v>16.690000000000001</v>
      </c>
      <c r="E44" s="98">
        <v>116.83000000000001</v>
      </c>
      <c r="F44" s="101" t="s">
        <v>12</v>
      </c>
    </row>
    <row r="45" spans="2:6" ht="12.5">
      <c r="B45" s="114">
        <v>45527.429988425924</v>
      </c>
      <c r="C45" s="100">
        <v>250</v>
      </c>
      <c r="D45" s="115">
        <v>16.690000000000001</v>
      </c>
      <c r="E45" s="98">
        <v>4172.5</v>
      </c>
      <c r="F45" s="101" t="s">
        <v>12</v>
      </c>
    </row>
    <row r="46" spans="2:6" ht="12.5">
      <c r="B46" s="114">
        <v>45527.440925925926</v>
      </c>
      <c r="C46" s="100">
        <v>478</v>
      </c>
      <c r="D46" s="115">
        <v>16.690000000000001</v>
      </c>
      <c r="E46" s="98">
        <v>7977.8200000000006</v>
      </c>
      <c r="F46" s="101" t="s">
        <v>12</v>
      </c>
    </row>
    <row r="47" spans="2:6" ht="12.5">
      <c r="B47" s="114">
        <v>45527.442893518521</v>
      </c>
      <c r="C47" s="100">
        <v>4</v>
      </c>
      <c r="D47" s="115">
        <v>16.690000000000001</v>
      </c>
      <c r="E47" s="98">
        <v>66.760000000000005</v>
      </c>
      <c r="F47" s="101" t="s">
        <v>12</v>
      </c>
    </row>
    <row r="48" spans="2:6" ht="12.5">
      <c r="B48" s="114">
        <v>45527.449733796297</v>
      </c>
      <c r="C48" s="100">
        <v>292</v>
      </c>
      <c r="D48" s="115">
        <v>16.690000000000001</v>
      </c>
      <c r="E48" s="98">
        <v>4873.4800000000005</v>
      </c>
      <c r="F48" s="101" t="s">
        <v>12</v>
      </c>
    </row>
    <row r="49" spans="2:6" ht="12.5">
      <c r="B49" s="114">
        <v>45527.449733796297</v>
      </c>
      <c r="C49" s="100">
        <v>1335</v>
      </c>
      <c r="D49" s="115">
        <v>16.690000000000001</v>
      </c>
      <c r="E49" s="98">
        <v>22281.15</v>
      </c>
      <c r="F49" s="101" t="s">
        <v>12</v>
      </c>
    </row>
    <row r="50" spans="2:6" ht="12.5">
      <c r="B50" s="114">
        <v>45527.449733796297</v>
      </c>
      <c r="C50" s="100">
        <v>309</v>
      </c>
      <c r="D50" s="115">
        <v>16.690000000000001</v>
      </c>
      <c r="E50" s="98">
        <v>5157.21</v>
      </c>
      <c r="F50" s="101" t="s">
        <v>12</v>
      </c>
    </row>
    <row r="51" spans="2:6" ht="12.5">
      <c r="B51" s="114">
        <v>45527.468854166669</v>
      </c>
      <c r="C51" s="100">
        <v>258</v>
      </c>
      <c r="D51" s="115">
        <v>16.670000000000002</v>
      </c>
      <c r="E51" s="98">
        <v>4300.8600000000006</v>
      </c>
      <c r="F51" s="101" t="s">
        <v>12</v>
      </c>
    </row>
    <row r="52" spans="2:6" ht="12.5">
      <c r="B52" s="114">
        <v>45527.468854166669</v>
      </c>
      <c r="C52" s="100">
        <v>364</v>
      </c>
      <c r="D52" s="115">
        <v>16.670000000000002</v>
      </c>
      <c r="E52" s="98">
        <v>6067.880000000001</v>
      </c>
      <c r="F52" s="101" t="s">
        <v>12</v>
      </c>
    </row>
    <row r="53" spans="2:6" ht="12.5">
      <c r="B53" s="114">
        <v>45527.468854166669</v>
      </c>
      <c r="C53" s="100">
        <v>141</v>
      </c>
      <c r="D53" s="115">
        <v>16.670000000000002</v>
      </c>
      <c r="E53" s="98">
        <v>2350.4700000000003</v>
      </c>
      <c r="F53" s="101" t="s">
        <v>12</v>
      </c>
    </row>
    <row r="54" spans="2:6" ht="12.5">
      <c r="B54" s="114">
        <v>45527.47252314815</v>
      </c>
      <c r="C54" s="100">
        <v>16</v>
      </c>
      <c r="D54" s="115">
        <v>16.68</v>
      </c>
      <c r="E54" s="98">
        <v>266.88</v>
      </c>
      <c r="F54" s="101" t="s">
        <v>12</v>
      </c>
    </row>
    <row r="55" spans="2:6" ht="12.5">
      <c r="B55" s="114">
        <v>45527.47252314815</v>
      </c>
      <c r="C55" s="100">
        <v>118</v>
      </c>
      <c r="D55" s="115">
        <v>16.68</v>
      </c>
      <c r="E55" s="98">
        <v>1968.24</v>
      </c>
      <c r="F55" s="101" t="s">
        <v>12</v>
      </c>
    </row>
    <row r="56" spans="2:6" ht="12.5">
      <c r="B56" s="114">
        <v>45527.47252314815</v>
      </c>
      <c r="C56" s="100">
        <v>408</v>
      </c>
      <c r="D56" s="115">
        <v>16.68</v>
      </c>
      <c r="E56" s="98">
        <v>6805.44</v>
      </c>
      <c r="F56" s="101" t="s">
        <v>12</v>
      </c>
    </row>
    <row r="57" spans="2:6" ht="12.5">
      <c r="B57" s="114">
        <v>45527.47252314815</v>
      </c>
      <c r="C57" s="100">
        <v>250</v>
      </c>
      <c r="D57" s="115">
        <v>16.68</v>
      </c>
      <c r="E57" s="98">
        <v>4170</v>
      </c>
      <c r="F57" s="101" t="s">
        <v>12</v>
      </c>
    </row>
    <row r="58" spans="2:6" ht="12.5">
      <c r="B58" s="114">
        <v>45527.473749999997</v>
      </c>
      <c r="C58" s="100">
        <v>153</v>
      </c>
      <c r="D58" s="115">
        <v>16.649999999999999</v>
      </c>
      <c r="E58" s="98">
        <v>2547.4499999999998</v>
      </c>
      <c r="F58" s="101" t="s">
        <v>12</v>
      </c>
    </row>
    <row r="59" spans="2:6" ht="12.5">
      <c r="B59" s="114">
        <v>45527.473749999997</v>
      </c>
      <c r="C59" s="100">
        <v>371</v>
      </c>
      <c r="D59" s="115">
        <v>16.649999999999999</v>
      </c>
      <c r="E59" s="98">
        <v>6177.15</v>
      </c>
      <c r="F59" s="101" t="s">
        <v>12</v>
      </c>
    </row>
    <row r="60" spans="2:6" ht="12.5">
      <c r="B60" s="114">
        <v>45527.482615740744</v>
      </c>
      <c r="C60" s="100">
        <v>562</v>
      </c>
      <c r="D60" s="115">
        <v>16.68</v>
      </c>
      <c r="E60" s="98">
        <v>9374.16</v>
      </c>
      <c r="F60" s="101" t="s">
        <v>12</v>
      </c>
    </row>
    <row r="61" spans="2:6" ht="12.5">
      <c r="B61" s="114">
        <v>45527.482615740744</v>
      </c>
      <c r="C61" s="100">
        <v>39</v>
      </c>
      <c r="D61" s="115">
        <v>16.68</v>
      </c>
      <c r="E61" s="98">
        <v>650.52</v>
      </c>
      <c r="F61" s="101" t="s">
        <v>12</v>
      </c>
    </row>
    <row r="62" spans="2:6" ht="12.5">
      <c r="B62" s="114">
        <v>45527.496168981481</v>
      </c>
      <c r="C62" s="100">
        <v>156</v>
      </c>
      <c r="D62" s="115">
        <v>16.72</v>
      </c>
      <c r="E62" s="98">
        <v>2608.3199999999997</v>
      </c>
      <c r="F62" s="101" t="s">
        <v>12</v>
      </c>
    </row>
    <row r="63" spans="2:6" ht="12.5">
      <c r="B63" s="114">
        <v>45527.496168981481</v>
      </c>
      <c r="C63" s="100">
        <v>29</v>
      </c>
      <c r="D63" s="115">
        <v>16.72</v>
      </c>
      <c r="E63" s="98">
        <v>484.88</v>
      </c>
      <c r="F63" s="101" t="s">
        <v>12</v>
      </c>
    </row>
    <row r="64" spans="2:6" ht="12.5">
      <c r="B64" s="114">
        <v>45527.496168981481</v>
      </c>
      <c r="C64" s="100">
        <v>331</v>
      </c>
      <c r="D64" s="115">
        <v>16.72</v>
      </c>
      <c r="E64" s="98">
        <v>5534.32</v>
      </c>
      <c r="F64" s="101" t="s">
        <v>12</v>
      </c>
    </row>
    <row r="65" spans="2:6" ht="12.5">
      <c r="B65" s="114">
        <v>45527.496168981481</v>
      </c>
      <c r="C65" s="100">
        <v>132</v>
      </c>
      <c r="D65" s="115">
        <v>16.72</v>
      </c>
      <c r="E65" s="98">
        <v>2207.04</v>
      </c>
      <c r="F65" s="101" t="s">
        <v>12</v>
      </c>
    </row>
    <row r="66" spans="2:6" ht="12.5">
      <c r="B66" s="114">
        <v>45527.496168981481</v>
      </c>
      <c r="C66" s="100">
        <v>331</v>
      </c>
      <c r="D66" s="115">
        <v>16.72</v>
      </c>
      <c r="E66" s="98">
        <v>5534.32</v>
      </c>
      <c r="F66" s="101" t="s">
        <v>12</v>
      </c>
    </row>
    <row r="67" spans="2:6" ht="12.5">
      <c r="B67" s="114">
        <v>45527.496168981481</v>
      </c>
      <c r="C67" s="100">
        <v>126</v>
      </c>
      <c r="D67" s="115">
        <v>16.72</v>
      </c>
      <c r="E67" s="98">
        <v>2106.7199999999998</v>
      </c>
      <c r="F67" s="101" t="s">
        <v>12</v>
      </c>
    </row>
    <row r="68" spans="2:6" ht="12.5">
      <c r="B68" s="114">
        <v>45527.503368055557</v>
      </c>
      <c r="C68" s="100">
        <v>56</v>
      </c>
      <c r="D68" s="115">
        <v>16.73</v>
      </c>
      <c r="E68" s="98">
        <v>936.88</v>
      </c>
      <c r="F68" s="101" t="s">
        <v>12</v>
      </c>
    </row>
    <row r="69" spans="2:6" ht="12.5">
      <c r="B69" s="114">
        <v>45527.503368055557</v>
      </c>
      <c r="C69" s="100">
        <v>221</v>
      </c>
      <c r="D69" s="115">
        <v>16.73</v>
      </c>
      <c r="E69" s="98">
        <v>3697.33</v>
      </c>
      <c r="F69" s="101" t="s">
        <v>12</v>
      </c>
    </row>
    <row r="70" spans="2:6" ht="12.5">
      <c r="B70" s="114">
        <v>45527.509386574071</v>
      </c>
      <c r="C70" s="100">
        <v>268</v>
      </c>
      <c r="D70" s="115">
        <v>16.72</v>
      </c>
      <c r="E70" s="98">
        <v>4480.96</v>
      </c>
      <c r="F70" s="101" t="s">
        <v>12</v>
      </c>
    </row>
    <row r="71" spans="2:6" ht="12.5">
      <c r="B71" s="114">
        <v>45527.509386574071</v>
      </c>
      <c r="C71" s="100">
        <v>263</v>
      </c>
      <c r="D71" s="115">
        <v>16.72</v>
      </c>
      <c r="E71" s="98">
        <v>4397.3599999999997</v>
      </c>
      <c r="F71" s="101" t="s">
        <v>12</v>
      </c>
    </row>
    <row r="72" spans="2:6" ht="12.5">
      <c r="B72" s="114">
        <v>45527.522685185184</v>
      </c>
      <c r="C72" s="100">
        <v>28</v>
      </c>
      <c r="D72" s="115">
        <v>16.71</v>
      </c>
      <c r="E72" s="98">
        <v>467.88</v>
      </c>
      <c r="F72" s="101" t="s">
        <v>12</v>
      </c>
    </row>
    <row r="73" spans="2:6" ht="12.5">
      <c r="B73" s="114">
        <v>45527.523275462961</v>
      </c>
      <c r="C73" s="100">
        <v>256</v>
      </c>
      <c r="D73" s="115">
        <v>16.71</v>
      </c>
      <c r="E73" s="98">
        <v>4277.76</v>
      </c>
      <c r="F73" s="101" t="s">
        <v>12</v>
      </c>
    </row>
    <row r="74" spans="2:6" ht="12.5">
      <c r="B74" s="114">
        <v>45527.530925925923</v>
      </c>
      <c r="C74" s="100">
        <v>150</v>
      </c>
      <c r="D74" s="115">
        <v>16.73</v>
      </c>
      <c r="E74" s="98">
        <v>2509.5</v>
      </c>
      <c r="F74" s="101" t="s">
        <v>12</v>
      </c>
    </row>
    <row r="75" spans="2:6" ht="12.5">
      <c r="B75" s="114">
        <v>45527.530925925923</v>
      </c>
      <c r="C75" s="100">
        <v>117</v>
      </c>
      <c r="D75" s="115">
        <v>16.73</v>
      </c>
      <c r="E75" s="98">
        <v>1957.41</v>
      </c>
      <c r="F75" s="101" t="s">
        <v>12</v>
      </c>
    </row>
    <row r="76" spans="2:6" ht="12.5">
      <c r="B76" s="114">
        <v>45527.531435185185</v>
      </c>
      <c r="C76" s="100">
        <v>309</v>
      </c>
      <c r="D76" s="115">
        <v>16.72</v>
      </c>
      <c r="E76" s="98">
        <v>5166.4799999999996</v>
      </c>
      <c r="F76" s="101" t="s">
        <v>12</v>
      </c>
    </row>
    <row r="77" spans="2:6" ht="12.5">
      <c r="B77" s="114">
        <v>45527.532881944448</v>
      </c>
      <c r="C77" s="100">
        <v>293</v>
      </c>
      <c r="D77" s="115">
        <v>16.71</v>
      </c>
      <c r="E77" s="98">
        <v>4896.0300000000007</v>
      </c>
      <c r="F77" s="101" t="s">
        <v>12</v>
      </c>
    </row>
    <row r="78" spans="2:6" ht="12.5">
      <c r="B78" s="114">
        <v>45527.532881944448</v>
      </c>
      <c r="C78" s="100">
        <v>302</v>
      </c>
      <c r="D78" s="115">
        <v>16.71</v>
      </c>
      <c r="E78" s="98">
        <v>5046.42</v>
      </c>
      <c r="F78" s="101" t="s">
        <v>12</v>
      </c>
    </row>
    <row r="79" spans="2:6" ht="12.5">
      <c r="B79" s="114">
        <v>45527.546307870369</v>
      </c>
      <c r="C79" s="100">
        <v>86</v>
      </c>
      <c r="D79" s="115">
        <v>16.7</v>
      </c>
      <c r="E79" s="98">
        <v>1436.2</v>
      </c>
      <c r="F79" s="101" t="s">
        <v>12</v>
      </c>
    </row>
    <row r="80" spans="2:6" ht="12.5">
      <c r="B80" s="114">
        <v>45527.546307870369</v>
      </c>
      <c r="C80" s="100">
        <v>63</v>
      </c>
      <c r="D80" s="115">
        <v>16.7</v>
      </c>
      <c r="E80" s="98">
        <v>1052.0999999999999</v>
      </c>
      <c r="F80" s="101" t="s">
        <v>12</v>
      </c>
    </row>
    <row r="81" spans="2:6" ht="12.5">
      <c r="B81" s="114">
        <v>45527.548784722225</v>
      </c>
      <c r="C81" s="100">
        <v>65</v>
      </c>
      <c r="D81" s="115">
        <v>16.7</v>
      </c>
      <c r="E81" s="98">
        <v>1085.5</v>
      </c>
      <c r="F81" s="101" t="s">
        <v>12</v>
      </c>
    </row>
    <row r="82" spans="2:6" ht="12.5">
      <c r="B82" s="114">
        <v>45527.548784722225</v>
      </c>
      <c r="C82" s="100">
        <v>103</v>
      </c>
      <c r="D82" s="115">
        <v>16.7</v>
      </c>
      <c r="E82" s="98">
        <v>1720.1</v>
      </c>
      <c r="F82" s="101" t="s">
        <v>12</v>
      </c>
    </row>
    <row r="83" spans="2:6" ht="12.5">
      <c r="B83" s="114">
        <v>45527.551574074074</v>
      </c>
      <c r="C83" s="100">
        <v>100</v>
      </c>
      <c r="D83" s="115">
        <v>16.7</v>
      </c>
      <c r="E83" s="98">
        <v>1670</v>
      </c>
      <c r="F83" s="101" t="s">
        <v>12</v>
      </c>
    </row>
    <row r="84" spans="2:6" ht="12.5">
      <c r="B84" s="114">
        <v>45527.551574074074</v>
      </c>
      <c r="C84" s="100">
        <v>59</v>
      </c>
      <c r="D84" s="115">
        <v>16.7</v>
      </c>
      <c r="E84" s="98">
        <v>985.3</v>
      </c>
      <c r="F84" s="101" t="s">
        <v>12</v>
      </c>
    </row>
    <row r="85" spans="2:6" ht="12.5">
      <c r="B85" s="114">
        <v>45527.552615740744</v>
      </c>
      <c r="C85" s="100">
        <v>259</v>
      </c>
      <c r="D85" s="115">
        <v>16.670000000000002</v>
      </c>
      <c r="E85" s="98">
        <v>4317.5300000000007</v>
      </c>
      <c r="F85" s="101" t="s">
        <v>12</v>
      </c>
    </row>
    <row r="86" spans="2:6" ht="12.5">
      <c r="B86" s="114">
        <v>45527.552615740744</v>
      </c>
      <c r="C86" s="100">
        <v>256</v>
      </c>
      <c r="D86" s="115">
        <v>16.68</v>
      </c>
      <c r="E86" s="98">
        <v>4270.08</v>
      </c>
      <c r="F86" s="101" t="s">
        <v>12</v>
      </c>
    </row>
    <row r="87" spans="2:6" ht="12.5">
      <c r="B87" s="114">
        <v>45527.552615740744</v>
      </c>
      <c r="C87" s="100">
        <v>256</v>
      </c>
      <c r="D87" s="115">
        <v>16.68</v>
      </c>
      <c r="E87" s="98">
        <v>4270.08</v>
      </c>
      <c r="F87" s="101" t="s">
        <v>12</v>
      </c>
    </row>
    <row r="88" spans="2:6" ht="12.5">
      <c r="B88" s="114">
        <v>45527.558576388888</v>
      </c>
      <c r="C88" s="100">
        <v>293</v>
      </c>
      <c r="D88" s="115">
        <v>16.66</v>
      </c>
      <c r="E88" s="98">
        <v>4881.38</v>
      </c>
      <c r="F88" s="101" t="s">
        <v>12</v>
      </c>
    </row>
    <row r="89" spans="2:6" ht="12.5">
      <c r="B89" s="114">
        <v>45527.571250000001</v>
      </c>
      <c r="C89" s="100">
        <v>56</v>
      </c>
      <c r="D89" s="115">
        <v>16.649999999999999</v>
      </c>
      <c r="E89" s="98">
        <v>932.39999999999986</v>
      </c>
      <c r="F89" s="101" t="s">
        <v>12</v>
      </c>
    </row>
    <row r="90" spans="2:6" ht="12.5">
      <c r="B90" s="114">
        <v>45527.571250000001</v>
      </c>
      <c r="C90" s="100">
        <v>59</v>
      </c>
      <c r="D90" s="115">
        <v>16.649999999999999</v>
      </c>
      <c r="E90" s="98">
        <v>982.34999999999991</v>
      </c>
      <c r="F90" s="101" t="s">
        <v>12</v>
      </c>
    </row>
    <row r="91" spans="2:6" ht="12.5">
      <c r="B91" s="114">
        <v>45527.571250000001</v>
      </c>
      <c r="C91" s="100">
        <v>89</v>
      </c>
      <c r="D91" s="115">
        <v>16.649999999999999</v>
      </c>
      <c r="E91" s="98">
        <v>1481.85</v>
      </c>
      <c r="F91" s="101" t="s">
        <v>12</v>
      </c>
    </row>
    <row r="92" spans="2:6" ht="12.5">
      <c r="B92" s="114">
        <v>45527.576053240744</v>
      </c>
      <c r="C92" s="100">
        <v>44</v>
      </c>
      <c r="D92" s="115">
        <v>16.66</v>
      </c>
      <c r="E92" s="98">
        <v>733.04</v>
      </c>
      <c r="F92" s="101" t="s">
        <v>12</v>
      </c>
    </row>
    <row r="93" spans="2:6" ht="12.5">
      <c r="B93" s="114">
        <v>45527.576053240744</v>
      </c>
      <c r="C93" s="100">
        <v>216</v>
      </c>
      <c r="D93" s="115">
        <v>16.66</v>
      </c>
      <c r="E93" s="98">
        <v>3598.56</v>
      </c>
      <c r="F93" s="101" t="s">
        <v>12</v>
      </c>
    </row>
    <row r="94" spans="2:6" ht="12.5">
      <c r="B94" s="114">
        <v>45527.580833333333</v>
      </c>
      <c r="C94" s="100">
        <v>188</v>
      </c>
      <c r="D94" s="115">
        <v>16.68</v>
      </c>
      <c r="E94" s="98">
        <v>3135.84</v>
      </c>
      <c r="F94" s="101" t="s">
        <v>12</v>
      </c>
    </row>
    <row r="95" spans="2:6" ht="12.5">
      <c r="B95" s="114">
        <v>45527.587465277778</v>
      </c>
      <c r="C95" s="100">
        <v>578</v>
      </c>
      <c r="D95" s="115">
        <v>16.7</v>
      </c>
      <c r="E95" s="98">
        <v>9652.6</v>
      </c>
      <c r="F95" s="101" t="s">
        <v>12</v>
      </c>
    </row>
    <row r="96" spans="2:6" ht="12.5">
      <c r="B96" s="114">
        <v>45527.587500000001</v>
      </c>
      <c r="C96" s="100">
        <v>490</v>
      </c>
      <c r="D96" s="115">
        <v>16.7</v>
      </c>
      <c r="E96" s="98">
        <v>8183</v>
      </c>
      <c r="F96" s="101" t="s">
        <v>12</v>
      </c>
    </row>
    <row r="97" spans="2:6" ht="12.5">
      <c r="B97" s="114">
        <v>45527.587500000001</v>
      </c>
      <c r="C97" s="100">
        <v>42</v>
      </c>
      <c r="D97" s="115">
        <v>16.7</v>
      </c>
      <c r="E97" s="98">
        <v>701.4</v>
      </c>
      <c r="F97" s="101" t="s">
        <v>12</v>
      </c>
    </row>
    <row r="98" spans="2:6" ht="12.5">
      <c r="B98" s="114">
        <v>45527.597766203704</v>
      </c>
      <c r="C98" s="100">
        <v>34</v>
      </c>
      <c r="D98" s="115">
        <v>16.690000000000001</v>
      </c>
      <c r="E98" s="98">
        <v>567.46</v>
      </c>
      <c r="F98" s="101" t="s">
        <v>12</v>
      </c>
    </row>
    <row r="99" spans="2:6" ht="12.5">
      <c r="B99" s="114">
        <v>45527.597766203704</v>
      </c>
      <c r="C99" s="100">
        <v>160</v>
      </c>
      <c r="D99" s="115">
        <v>16.690000000000001</v>
      </c>
      <c r="E99" s="98">
        <v>2670.4</v>
      </c>
      <c r="F99" s="101" t="s">
        <v>12</v>
      </c>
    </row>
    <row r="100" spans="2:6" ht="12.5">
      <c r="B100" s="114">
        <v>45527.600671296299</v>
      </c>
      <c r="C100" s="100">
        <v>13</v>
      </c>
      <c r="D100" s="115">
        <v>16.690000000000001</v>
      </c>
      <c r="E100" s="98">
        <v>216.97000000000003</v>
      </c>
      <c r="F100" s="101" t="s">
        <v>12</v>
      </c>
    </row>
    <row r="101" spans="2:6" ht="12.5">
      <c r="B101" s="114">
        <v>45527.600671296299</v>
      </c>
      <c r="C101" s="100">
        <v>5</v>
      </c>
      <c r="D101" s="115">
        <v>16.690000000000001</v>
      </c>
      <c r="E101" s="98">
        <v>83.45</v>
      </c>
      <c r="F101" s="101" t="s">
        <v>12</v>
      </c>
    </row>
    <row r="102" spans="2:6" ht="12.5">
      <c r="B102" s="114">
        <v>45527.600671296299</v>
      </c>
      <c r="C102" s="100">
        <v>250</v>
      </c>
      <c r="D102" s="115">
        <v>16.690000000000001</v>
      </c>
      <c r="E102" s="98">
        <v>4172.5</v>
      </c>
      <c r="F102" s="101" t="s">
        <v>12</v>
      </c>
    </row>
    <row r="103" spans="2:6" ht="12.5">
      <c r="B103" s="114">
        <v>45527.604479166665</v>
      </c>
      <c r="C103" s="100">
        <v>103</v>
      </c>
      <c r="D103" s="115">
        <v>16.690000000000001</v>
      </c>
      <c r="E103" s="98">
        <v>1719.0700000000002</v>
      </c>
      <c r="F103" s="101" t="s">
        <v>12</v>
      </c>
    </row>
    <row r="104" spans="2:6" ht="12.5">
      <c r="B104" s="114">
        <v>45527.604479166665</v>
      </c>
      <c r="C104" s="100">
        <v>77</v>
      </c>
      <c r="D104" s="115">
        <v>16.690000000000001</v>
      </c>
      <c r="E104" s="98">
        <v>1285.1300000000001</v>
      </c>
      <c r="F104" s="101" t="s">
        <v>12</v>
      </c>
    </row>
    <row r="105" spans="2:6" ht="12.5">
      <c r="B105" s="114">
        <v>45527.606388888889</v>
      </c>
      <c r="C105" s="100">
        <v>186</v>
      </c>
      <c r="D105" s="115">
        <v>16.690000000000001</v>
      </c>
      <c r="E105" s="98">
        <v>3104.34</v>
      </c>
      <c r="F105" s="101" t="s">
        <v>12</v>
      </c>
    </row>
    <row r="106" spans="2:6" ht="12.5">
      <c r="B106" s="114">
        <v>45527.620856481481</v>
      </c>
      <c r="C106" s="100">
        <v>421</v>
      </c>
      <c r="D106" s="115">
        <v>16.7</v>
      </c>
      <c r="E106" s="98">
        <v>7030.7</v>
      </c>
      <c r="F106" s="101" t="s">
        <v>12</v>
      </c>
    </row>
    <row r="107" spans="2:6" ht="12.5">
      <c r="B107" s="114">
        <v>45527.620856481481</v>
      </c>
      <c r="C107" s="100">
        <v>59</v>
      </c>
      <c r="D107" s="115">
        <v>16.7</v>
      </c>
      <c r="E107" s="98">
        <v>985.3</v>
      </c>
      <c r="F107" s="101" t="s">
        <v>12</v>
      </c>
    </row>
    <row r="108" spans="2:6" ht="12.5">
      <c r="B108" s="114">
        <v>45527.620856481481</v>
      </c>
      <c r="C108" s="100">
        <v>638</v>
      </c>
      <c r="D108" s="115">
        <v>16.7</v>
      </c>
      <c r="E108" s="98">
        <v>10654.6</v>
      </c>
      <c r="F108" s="101" t="s">
        <v>12</v>
      </c>
    </row>
    <row r="109" spans="2:6" ht="12.5">
      <c r="B109" s="114">
        <v>45527.620856481481</v>
      </c>
      <c r="C109" s="100">
        <v>408</v>
      </c>
      <c r="D109" s="115">
        <v>16.7</v>
      </c>
      <c r="E109" s="98">
        <v>6813.5999999999995</v>
      </c>
      <c r="F109" s="101" t="s">
        <v>12</v>
      </c>
    </row>
    <row r="110" spans="2:6" ht="12.5">
      <c r="B110" s="114">
        <v>45527.620856481481</v>
      </c>
      <c r="C110" s="100">
        <v>250</v>
      </c>
      <c r="D110" s="115">
        <v>16.7</v>
      </c>
      <c r="E110" s="98">
        <v>4175</v>
      </c>
      <c r="F110" s="101" t="s">
        <v>12</v>
      </c>
    </row>
    <row r="111" spans="2:6" ht="12.5">
      <c r="B111" s="114">
        <v>45527.624039351853</v>
      </c>
      <c r="C111" s="100">
        <v>305</v>
      </c>
      <c r="D111" s="115">
        <v>16.68</v>
      </c>
      <c r="E111" s="98">
        <v>5087.3999999999996</v>
      </c>
      <c r="F111" s="101" t="s">
        <v>12</v>
      </c>
    </row>
    <row r="112" spans="2:6" ht="12.5">
      <c r="B112" s="114">
        <v>45527.628483796296</v>
      </c>
      <c r="C112" s="100">
        <v>286</v>
      </c>
      <c r="D112" s="115">
        <v>16.68</v>
      </c>
      <c r="E112" s="98">
        <v>4770.4799999999996</v>
      </c>
      <c r="F112" s="101" t="s">
        <v>12</v>
      </c>
    </row>
    <row r="113" spans="2:6" ht="12.5">
      <c r="B113" s="114">
        <v>45527.642962962964</v>
      </c>
      <c r="C113" s="100">
        <v>552</v>
      </c>
      <c r="D113" s="115">
        <v>16.7</v>
      </c>
      <c r="E113" s="98">
        <v>9218.4</v>
      </c>
      <c r="F113" s="101" t="s">
        <v>12</v>
      </c>
    </row>
    <row r="114" spans="2:6" ht="12.5">
      <c r="B114" s="114">
        <v>45527.642962962964</v>
      </c>
      <c r="C114" s="100">
        <v>17</v>
      </c>
      <c r="D114" s="115">
        <v>16.7</v>
      </c>
      <c r="E114" s="98">
        <v>283.89999999999998</v>
      </c>
      <c r="F114" s="101" t="s">
        <v>12</v>
      </c>
    </row>
    <row r="115" spans="2:6" ht="12.5">
      <c r="B115" s="114">
        <v>45527.642962962964</v>
      </c>
      <c r="C115" s="100">
        <v>301</v>
      </c>
      <c r="D115" s="115">
        <v>16.7</v>
      </c>
      <c r="E115" s="98">
        <v>5026.7</v>
      </c>
      <c r="F115" s="101" t="s">
        <v>12</v>
      </c>
    </row>
    <row r="116" spans="2:6" ht="12.5">
      <c r="B116" s="114">
        <v>45527.642962962964</v>
      </c>
      <c r="C116" s="100">
        <v>103</v>
      </c>
      <c r="D116" s="115">
        <v>16.7</v>
      </c>
      <c r="E116" s="98">
        <v>1720.1</v>
      </c>
      <c r="F116" s="101" t="s">
        <v>12</v>
      </c>
    </row>
    <row r="117" spans="2:6" ht="12.5">
      <c r="B117" s="114">
        <v>45527.649386574078</v>
      </c>
      <c r="C117" s="100">
        <v>612</v>
      </c>
      <c r="D117" s="115">
        <v>16.71</v>
      </c>
      <c r="E117" s="98">
        <v>10226.52</v>
      </c>
      <c r="F117" s="101" t="s">
        <v>12</v>
      </c>
    </row>
    <row r="118" spans="2:6" ht="12.5">
      <c r="B118" s="114">
        <v>45527.649386574078</v>
      </c>
      <c r="C118" s="100">
        <v>295</v>
      </c>
      <c r="D118" s="115">
        <v>16.71</v>
      </c>
      <c r="E118" s="98">
        <v>4929.45</v>
      </c>
      <c r="F118" s="101" t="s">
        <v>12</v>
      </c>
    </row>
    <row r="119" spans="2:6" ht="12.5">
      <c r="B119" s="114">
        <v>45527.649386574078</v>
      </c>
      <c r="C119" s="100">
        <v>67</v>
      </c>
      <c r="D119" s="115">
        <v>16.71</v>
      </c>
      <c r="E119" s="98">
        <v>1119.5700000000002</v>
      </c>
      <c r="F119" s="101" t="s">
        <v>12</v>
      </c>
    </row>
    <row r="120" spans="2:6" ht="12.5">
      <c r="B120" s="114">
        <v>45527.656608796293</v>
      </c>
      <c r="C120" s="100">
        <v>265</v>
      </c>
      <c r="D120" s="115">
        <v>16.7</v>
      </c>
      <c r="E120" s="98">
        <v>4425.5</v>
      </c>
      <c r="F120" s="101" t="s">
        <v>12</v>
      </c>
    </row>
    <row r="121" spans="2:6" ht="12.5">
      <c r="B121" s="114">
        <v>45527.656608796293</v>
      </c>
      <c r="C121" s="100">
        <v>271</v>
      </c>
      <c r="D121" s="115">
        <v>16.7</v>
      </c>
      <c r="E121" s="98">
        <v>4525.7</v>
      </c>
      <c r="F121" s="101" t="s">
        <v>12</v>
      </c>
    </row>
    <row r="122" spans="2:6" ht="12.5">
      <c r="B122" s="114">
        <v>45527.656608796293</v>
      </c>
      <c r="C122" s="100">
        <v>52</v>
      </c>
      <c r="D122" s="115">
        <v>16.7</v>
      </c>
      <c r="E122" s="98">
        <v>868.4</v>
      </c>
      <c r="F122" s="101" t="s">
        <v>12</v>
      </c>
    </row>
    <row r="123" spans="2:6" ht="12.5">
      <c r="B123" s="114">
        <v>45527.661192129628</v>
      </c>
      <c r="C123" s="100">
        <v>147</v>
      </c>
      <c r="D123" s="115">
        <v>16.7</v>
      </c>
      <c r="E123" s="98">
        <v>2454.9</v>
      </c>
      <c r="F123" s="101" t="s">
        <v>12</v>
      </c>
    </row>
    <row r="124" spans="2:6" ht="12.5">
      <c r="B124" s="114">
        <v>45527.661192129628</v>
      </c>
      <c r="C124" s="100">
        <v>111</v>
      </c>
      <c r="D124" s="115">
        <v>16.7</v>
      </c>
      <c r="E124" s="98">
        <v>1853.6999999999998</v>
      </c>
      <c r="F124" s="101" t="s">
        <v>12</v>
      </c>
    </row>
    <row r="125" spans="2:6" ht="12.5">
      <c r="B125" s="114">
        <v>45527.661192129628</v>
      </c>
      <c r="C125" s="100">
        <v>258</v>
      </c>
      <c r="D125" s="115">
        <v>16.7</v>
      </c>
      <c r="E125" s="98">
        <v>4308.5999999999995</v>
      </c>
      <c r="F125" s="101" t="s">
        <v>12</v>
      </c>
    </row>
    <row r="126" spans="2:6" ht="12.5">
      <c r="B126" s="114">
        <v>45527.663935185185</v>
      </c>
      <c r="C126" s="100">
        <v>287</v>
      </c>
      <c r="D126" s="115">
        <v>16.7</v>
      </c>
      <c r="E126" s="98">
        <v>4792.8999999999996</v>
      </c>
      <c r="F126" s="101" t="s">
        <v>12</v>
      </c>
    </row>
    <row r="127" spans="2:6" ht="12.5">
      <c r="B127" s="114">
        <v>45527.668796296297</v>
      </c>
      <c r="C127" s="100">
        <v>538</v>
      </c>
      <c r="D127" s="115">
        <v>16.760000000000002</v>
      </c>
      <c r="E127" s="98">
        <v>9016.880000000001</v>
      </c>
      <c r="F127" s="101" t="s">
        <v>12</v>
      </c>
    </row>
    <row r="128" spans="2:6" ht="12.5">
      <c r="B128" s="114">
        <v>45527.671875</v>
      </c>
      <c r="C128" s="100">
        <v>256</v>
      </c>
      <c r="D128" s="115">
        <v>16.75</v>
      </c>
      <c r="E128" s="98">
        <v>4288</v>
      </c>
      <c r="F128" s="101" t="s">
        <v>12</v>
      </c>
    </row>
    <row r="129" spans="2:6" ht="12.5">
      <c r="B129" s="114">
        <v>45527.671875</v>
      </c>
      <c r="C129" s="100">
        <v>268</v>
      </c>
      <c r="D129" s="115">
        <v>16.75</v>
      </c>
      <c r="E129" s="98">
        <v>4489</v>
      </c>
      <c r="F129" s="101" t="s">
        <v>12</v>
      </c>
    </row>
    <row r="130" spans="2:6" ht="12.5">
      <c r="B130" s="114">
        <v>45527.678182870368</v>
      </c>
      <c r="C130" s="100">
        <v>262</v>
      </c>
      <c r="D130" s="115">
        <v>16.77</v>
      </c>
      <c r="E130" s="98">
        <v>4393.74</v>
      </c>
      <c r="F130" s="94" t="s">
        <v>12</v>
      </c>
    </row>
    <row r="131" spans="2:6" ht="12.5">
      <c r="B131" s="114">
        <v>45527.678182870368</v>
      </c>
      <c r="C131" s="100">
        <v>4</v>
      </c>
      <c r="D131" s="115">
        <v>16.77</v>
      </c>
      <c r="E131" s="98">
        <v>67.08</v>
      </c>
      <c r="F131" s="94" t="s">
        <v>12</v>
      </c>
    </row>
    <row r="132" spans="2:6" ht="12.5">
      <c r="B132" s="114">
        <v>45527.680162037039</v>
      </c>
      <c r="C132" s="100">
        <v>258</v>
      </c>
      <c r="D132" s="115">
        <v>16.739999999999998</v>
      </c>
      <c r="E132" s="98">
        <v>4318.9199999999992</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5">
      <c r="B17" s="30">
        <v>45526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45526.379861111112</v>
      </c>
      <c r="C20" s="100">
        <v>74</v>
      </c>
      <c r="D20" s="115">
        <v>16.850000000000001</v>
      </c>
      <c r="E20" s="98">
        <v>1246.9000000000001</v>
      </c>
      <c r="F20" s="101" t="s">
        <v>12</v>
      </c>
      <c r="G20" s="116"/>
      <c r="H20" s="113"/>
      <c r="I20" s="113"/>
      <c r="J20" s="113"/>
      <c r="K20" s="113"/>
    </row>
    <row r="21" spans="2:12" ht="12.5">
      <c r="B21" s="114">
        <v>45526.379861111112</v>
      </c>
      <c r="C21" s="100">
        <v>706</v>
      </c>
      <c r="D21" s="115">
        <v>16.850000000000001</v>
      </c>
      <c r="E21" s="98">
        <v>11896.1</v>
      </c>
      <c r="F21" s="101" t="s">
        <v>12</v>
      </c>
    </row>
    <row r="22" spans="2:12" ht="12.5">
      <c r="B22" s="114">
        <v>45526.381249999999</v>
      </c>
      <c r="C22" s="100">
        <v>300</v>
      </c>
      <c r="D22" s="115">
        <v>16.84</v>
      </c>
      <c r="E22" s="98">
        <v>5052</v>
      </c>
      <c r="F22" s="101" t="s">
        <v>12</v>
      </c>
    </row>
    <row r="23" spans="2:12" ht="12.5">
      <c r="B23" s="114">
        <v>45526.381249999999</v>
      </c>
      <c r="C23" s="100">
        <v>319</v>
      </c>
      <c r="D23" s="115">
        <v>16.84</v>
      </c>
      <c r="E23" s="98">
        <v>5371.96</v>
      </c>
      <c r="F23" s="101" t="s">
        <v>12</v>
      </c>
    </row>
    <row r="24" spans="2:12" ht="12.5">
      <c r="B24" s="114">
        <v>45526.384027777778</v>
      </c>
      <c r="C24" s="100">
        <v>281</v>
      </c>
      <c r="D24" s="115">
        <v>16.82</v>
      </c>
      <c r="E24" s="98">
        <v>4726.42</v>
      </c>
      <c r="F24" s="101" t="s">
        <v>12</v>
      </c>
    </row>
    <row r="25" spans="2:12" ht="12.5">
      <c r="B25" s="114">
        <v>45526.384027777778</v>
      </c>
      <c r="C25" s="100">
        <v>308</v>
      </c>
      <c r="D25" s="115">
        <v>16.829999999999998</v>
      </c>
      <c r="E25" s="98">
        <v>5183.6399999999994</v>
      </c>
      <c r="F25" s="101" t="s">
        <v>12</v>
      </c>
    </row>
    <row r="26" spans="2:12" ht="12.5">
      <c r="B26" s="114">
        <v>45526.39166666667</v>
      </c>
      <c r="C26" s="100">
        <v>262</v>
      </c>
      <c r="D26" s="115">
        <v>16.79</v>
      </c>
      <c r="E26" s="98">
        <v>4398.9799999999996</v>
      </c>
      <c r="F26" s="101" t="s">
        <v>12</v>
      </c>
    </row>
    <row r="27" spans="2:12" ht="12.5">
      <c r="B27" s="114">
        <v>45526.393750000003</v>
      </c>
      <c r="C27" s="100">
        <v>40</v>
      </c>
      <c r="D27" s="115">
        <v>16.78</v>
      </c>
      <c r="E27" s="98">
        <v>671.2</v>
      </c>
      <c r="F27" s="101" t="s">
        <v>12</v>
      </c>
    </row>
    <row r="28" spans="2:12" ht="12.5">
      <c r="B28" s="114">
        <v>45526.393750000003</v>
      </c>
      <c r="C28" s="100">
        <v>243</v>
      </c>
      <c r="D28" s="115">
        <v>16.78</v>
      </c>
      <c r="E28" s="98">
        <v>4077.5400000000004</v>
      </c>
      <c r="F28" s="101" t="s">
        <v>12</v>
      </c>
    </row>
    <row r="29" spans="2:12" ht="12.5">
      <c r="B29" s="114">
        <v>45526.395138888889</v>
      </c>
      <c r="C29" s="100">
        <v>295</v>
      </c>
      <c r="D29" s="115">
        <v>16.78</v>
      </c>
      <c r="E29" s="98">
        <v>4950.1000000000004</v>
      </c>
      <c r="F29" s="101" t="s">
        <v>12</v>
      </c>
    </row>
    <row r="30" spans="2:12" ht="12.5">
      <c r="B30" s="114">
        <v>45526.395138888889</v>
      </c>
      <c r="C30" s="100">
        <v>288</v>
      </c>
      <c r="D30" s="115">
        <v>16.78</v>
      </c>
      <c r="E30" s="98">
        <v>4832.6400000000003</v>
      </c>
      <c r="F30" s="101" t="s">
        <v>12</v>
      </c>
    </row>
    <row r="31" spans="2:12" ht="12.5">
      <c r="B31" s="114">
        <v>45526.395833333336</v>
      </c>
      <c r="C31" s="100">
        <v>276</v>
      </c>
      <c r="D31" s="115">
        <v>16.760000000000002</v>
      </c>
      <c r="E31" s="98">
        <v>4625.76</v>
      </c>
      <c r="F31" s="101" t="s">
        <v>12</v>
      </c>
    </row>
    <row r="32" spans="2:12" ht="12.5">
      <c r="B32" s="114">
        <v>45526.401388888888</v>
      </c>
      <c r="C32" s="100">
        <v>555</v>
      </c>
      <c r="D32" s="115">
        <v>16.73</v>
      </c>
      <c r="E32" s="98">
        <v>9285.15</v>
      </c>
      <c r="F32" s="101" t="s">
        <v>12</v>
      </c>
    </row>
    <row r="33" spans="2:6" ht="12.5">
      <c r="B33" s="114">
        <v>45526.407638888886</v>
      </c>
      <c r="C33" s="100">
        <v>609</v>
      </c>
      <c r="D33" s="115">
        <v>16.690000000000001</v>
      </c>
      <c r="E33" s="98">
        <v>10164.210000000001</v>
      </c>
      <c r="F33" s="101" t="s">
        <v>12</v>
      </c>
    </row>
    <row r="34" spans="2:6" ht="12.5">
      <c r="B34" s="114">
        <v>45526.416666666664</v>
      </c>
      <c r="C34" s="100">
        <v>256</v>
      </c>
      <c r="D34" s="115">
        <v>16.670000000000002</v>
      </c>
      <c r="E34" s="98">
        <v>4267.5200000000004</v>
      </c>
      <c r="F34" s="101" t="s">
        <v>12</v>
      </c>
    </row>
    <row r="35" spans="2:6" ht="12.5">
      <c r="B35" s="114">
        <v>45526.416666666664</v>
      </c>
      <c r="C35" s="100">
        <v>175</v>
      </c>
      <c r="D35" s="115">
        <v>16.7</v>
      </c>
      <c r="E35" s="98">
        <v>2922.5</v>
      </c>
      <c r="F35" s="101" t="s">
        <v>12</v>
      </c>
    </row>
    <row r="36" spans="2:6" ht="12.5">
      <c r="B36" s="114">
        <v>45526.416666666664</v>
      </c>
      <c r="C36" s="100">
        <v>86</v>
      </c>
      <c r="D36" s="115">
        <v>16.7</v>
      </c>
      <c r="E36" s="98">
        <v>1436.2</v>
      </c>
      <c r="F36" s="101" t="s">
        <v>12</v>
      </c>
    </row>
    <row r="37" spans="2:6" ht="12.5">
      <c r="B37" s="114">
        <v>45526.416666666664</v>
      </c>
      <c r="C37" s="100">
        <v>589</v>
      </c>
      <c r="D37" s="115">
        <v>16.7</v>
      </c>
      <c r="E37" s="98">
        <v>9836.2999999999993</v>
      </c>
      <c r="F37" s="101" t="s">
        <v>12</v>
      </c>
    </row>
    <row r="38" spans="2:6" ht="12.5">
      <c r="B38" s="114">
        <v>45526.424305555556</v>
      </c>
      <c r="C38" s="100">
        <v>283</v>
      </c>
      <c r="D38" s="115">
        <v>16.68</v>
      </c>
      <c r="E38" s="98">
        <v>4720.4399999999996</v>
      </c>
      <c r="F38" s="101" t="s">
        <v>12</v>
      </c>
    </row>
    <row r="39" spans="2:6" ht="12.5">
      <c r="B39" s="114">
        <v>45526.424305555556</v>
      </c>
      <c r="C39" s="100">
        <v>296</v>
      </c>
      <c r="D39" s="115">
        <v>16.690000000000001</v>
      </c>
      <c r="E39" s="98">
        <v>4940.2400000000007</v>
      </c>
      <c r="F39" s="101" t="s">
        <v>12</v>
      </c>
    </row>
    <row r="40" spans="2:6" ht="12.5">
      <c r="B40" s="114">
        <v>45526.434027777781</v>
      </c>
      <c r="C40" s="100">
        <v>77</v>
      </c>
      <c r="D40" s="115">
        <v>16.73</v>
      </c>
      <c r="E40" s="98">
        <v>1288.21</v>
      </c>
      <c r="F40" s="101" t="s">
        <v>12</v>
      </c>
    </row>
    <row r="41" spans="2:6" ht="12.5">
      <c r="B41" s="114">
        <v>45526.434027777781</v>
      </c>
      <c r="C41" s="100">
        <v>84</v>
      </c>
      <c r="D41" s="115">
        <v>16.73</v>
      </c>
      <c r="E41" s="98">
        <v>1405.32</v>
      </c>
      <c r="F41" s="101" t="s">
        <v>12</v>
      </c>
    </row>
    <row r="42" spans="2:6" ht="12.5">
      <c r="B42" s="114">
        <v>45526.43472222222</v>
      </c>
      <c r="C42" s="100">
        <v>263</v>
      </c>
      <c r="D42" s="115">
        <v>16.73</v>
      </c>
      <c r="E42" s="98">
        <v>4399.99</v>
      </c>
      <c r="F42" s="101" t="s">
        <v>12</v>
      </c>
    </row>
    <row r="43" spans="2:6" ht="12.5">
      <c r="B43" s="114">
        <v>45526.43472222222</v>
      </c>
      <c r="C43" s="100">
        <v>839</v>
      </c>
      <c r="D43" s="115">
        <v>16.73</v>
      </c>
      <c r="E43" s="98">
        <v>14036.470000000001</v>
      </c>
      <c r="F43" s="101" t="s">
        <v>12</v>
      </c>
    </row>
    <row r="44" spans="2:6" ht="12.5">
      <c r="B44" s="114">
        <v>45526.439583333333</v>
      </c>
      <c r="C44" s="100">
        <v>257</v>
      </c>
      <c r="D44" s="115">
        <v>16.72</v>
      </c>
      <c r="E44" s="98">
        <v>4297.04</v>
      </c>
      <c r="F44" s="101" t="s">
        <v>12</v>
      </c>
    </row>
    <row r="45" spans="2:6" ht="12.5">
      <c r="B45" s="114">
        <v>45526.440972222219</v>
      </c>
      <c r="C45" s="100">
        <v>281</v>
      </c>
      <c r="D45" s="115">
        <v>16.7</v>
      </c>
      <c r="E45" s="98">
        <v>4692.7</v>
      </c>
      <c r="F45" s="101" t="s">
        <v>12</v>
      </c>
    </row>
    <row r="46" spans="2:6" ht="12.5">
      <c r="B46" s="114">
        <v>45526.440972222219</v>
      </c>
      <c r="C46" s="100">
        <v>268</v>
      </c>
      <c r="D46" s="115">
        <v>16.71</v>
      </c>
      <c r="E46" s="98">
        <v>4478.2800000000007</v>
      </c>
      <c r="F46" s="101" t="s">
        <v>12</v>
      </c>
    </row>
    <row r="47" spans="2:6" ht="12.5">
      <c r="B47" s="114">
        <v>45526.451388888891</v>
      </c>
      <c r="C47" s="100">
        <v>275</v>
      </c>
      <c r="D47" s="115">
        <v>16.72</v>
      </c>
      <c r="E47" s="98">
        <v>4598</v>
      </c>
      <c r="F47" s="101" t="s">
        <v>12</v>
      </c>
    </row>
    <row r="48" spans="2:6" ht="12.5">
      <c r="B48" s="114">
        <v>45526.455555555556</v>
      </c>
      <c r="C48" s="100">
        <v>280</v>
      </c>
      <c r="D48" s="115">
        <v>16.71</v>
      </c>
      <c r="E48" s="98">
        <v>4678.8</v>
      </c>
      <c r="F48" s="101" t="s">
        <v>12</v>
      </c>
    </row>
    <row r="49" spans="2:6" ht="12.5">
      <c r="B49" s="114">
        <v>45526.455555555556</v>
      </c>
      <c r="C49" s="100">
        <v>250</v>
      </c>
      <c r="D49" s="115">
        <v>16.71</v>
      </c>
      <c r="E49" s="98">
        <v>4177.5</v>
      </c>
      <c r="F49" s="101" t="s">
        <v>12</v>
      </c>
    </row>
    <row r="50" spans="2:6" ht="12.5">
      <c r="B50" s="114">
        <v>45526.455555555556</v>
      </c>
      <c r="C50" s="100">
        <v>265</v>
      </c>
      <c r="D50" s="115">
        <v>16.72</v>
      </c>
      <c r="E50" s="98">
        <v>4430.7999999999993</v>
      </c>
      <c r="F50" s="101" t="s">
        <v>12</v>
      </c>
    </row>
    <row r="51" spans="2:6" ht="12.5">
      <c r="B51" s="114">
        <v>45526.455555555556</v>
      </c>
      <c r="C51" s="100">
        <v>265</v>
      </c>
      <c r="D51" s="115">
        <v>16.72</v>
      </c>
      <c r="E51" s="98">
        <v>4430.7999999999993</v>
      </c>
      <c r="F51" s="101" t="s">
        <v>12</v>
      </c>
    </row>
    <row r="52" spans="2:6" ht="12.5">
      <c r="B52" s="114">
        <v>45526.470833333333</v>
      </c>
      <c r="C52" s="100">
        <v>605</v>
      </c>
      <c r="D52" s="115">
        <v>16.71</v>
      </c>
      <c r="E52" s="98">
        <v>10109.550000000001</v>
      </c>
      <c r="F52" s="101" t="s">
        <v>12</v>
      </c>
    </row>
    <row r="53" spans="2:6" ht="12.5">
      <c r="B53" s="114">
        <v>45526.470833333333</v>
      </c>
      <c r="C53" s="100">
        <v>260</v>
      </c>
      <c r="D53" s="115">
        <v>16.71</v>
      </c>
      <c r="E53" s="98">
        <v>4344.6000000000004</v>
      </c>
      <c r="F53" s="101" t="s">
        <v>12</v>
      </c>
    </row>
    <row r="54" spans="2:6" ht="12.5">
      <c r="B54" s="114">
        <v>45526.474305555559</v>
      </c>
      <c r="C54" s="100">
        <v>264</v>
      </c>
      <c r="D54" s="115">
        <v>16.71</v>
      </c>
      <c r="E54" s="98">
        <v>4411.4400000000005</v>
      </c>
      <c r="F54" s="101" t="s">
        <v>12</v>
      </c>
    </row>
    <row r="55" spans="2:6" ht="12.5">
      <c r="B55" s="114">
        <v>45526.481944444444</v>
      </c>
      <c r="C55" s="100">
        <v>210</v>
      </c>
      <c r="D55" s="115">
        <v>16.73</v>
      </c>
      <c r="E55" s="98">
        <v>3513.3</v>
      </c>
      <c r="F55" s="101" t="s">
        <v>12</v>
      </c>
    </row>
    <row r="56" spans="2:6" ht="12.5">
      <c r="B56" s="114">
        <v>45526.488888888889</v>
      </c>
      <c r="C56" s="100">
        <v>258</v>
      </c>
      <c r="D56" s="115">
        <v>16.739999999999998</v>
      </c>
      <c r="E56" s="98">
        <v>4318.9199999999992</v>
      </c>
      <c r="F56" s="101" t="s">
        <v>12</v>
      </c>
    </row>
    <row r="57" spans="2:6" ht="12.5">
      <c r="B57" s="114">
        <v>45526.489583333336</v>
      </c>
      <c r="C57" s="100">
        <v>262</v>
      </c>
      <c r="D57" s="115">
        <v>16.72</v>
      </c>
      <c r="E57" s="98">
        <v>4380.6399999999994</v>
      </c>
      <c r="F57" s="101" t="s">
        <v>12</v>
      </c>
    </row>
    <row r="58" spans="2:6" ht="12.5">
      <c r="B58" s="114">
        <v>45526.489583333336</v>
      </c>
      <c r="C58" s="100">
        <v>257</v>
      </c>
      <c r="D58" s="115">
        <v>16.72</v>
      </c>
      <c r="E58" s="98">
        <v>4297.04</v>
      </c>
      <c r="F58" s="101" t="s">
        <v>12</v>
      </c>
    </row>
    <row r="59" spans="2:6" ht="12.5">
      <c r="B59" s="114">
        <v>45526.489583333336</v>
      </c>
      <c r="C59" s="100">
        <v>179</v>
      </c>
      <c r="D59" s="115">
        <v>16.739999999999998</v>
      </c>
      <c r="E59" s="98">
        <v>2996.4599999999996</v>
      </c>
      <c r="F59" s="101" t="s">
        <v>12</v>
      </c>
    </row>
    <row r="60" spans="2:6" ht="12.5">
      <c r="B60" s="114">
        <v>45526.489583333336</v>
      </c>
      <c r="C60" s="100">
        <v>79</v>
      </c>
      <c r="D60" s="115">
        <v>16.739999999999998</v>
      </c>
      <c r="E60" s="98">
        <v>1322.4599999999998</v>
      </c>
      <c r="F60" s="101" t="s">
        <v>12</v>
      </c>
    </row>
    <row r="61" spans="2:6" ht="12.5">
      <c r="B61" s="114">
        <v>45526.490972222222</v>
      </c>
      <c r="C61" s="100">
        <v>980</v>
      </c>
      <c r="D61" s="115">
        <v>16.7</v>
      </c>
      <c r="E61" s="98">
        <v>16366</v>
      </c>
      <c r="F61" s="101" t="s">
        <v>12</v>
      </c>
    </row>
    <row r="62" spans="2:6" ht="12.5">
      <c r="B62" s="114">
        <v>45526.490972222222</v>
      </c>
      <c r="C62" s="100">
        <v>20</v>
      </c>
      <c r="D62" s="115">
        <v>16.7</v>
      </c>
      <c r="E62" s="98">
        <v>334</v>
      </c>
      <c r="F62" s="101" t="s">
        <v>12</v>
      </c>
    </row>
    <row r="63" spans="2:6" ht="12.5">
      <c r="B63" s="114">
        <v>45526.49722222222</v>
      </c>
      <c r="C63" s="100">
        <v>10</v>
      </c>
      <c r="D63" s="115">
        <v>16.72</v>
      </c>
      <c r="E63" s="98">
        <v>167.2</v>
      </c>
      <c r="F63" s="101" t="s">
        <v>12</v>
      </c>
    </row>
    <row r="64" spans="2:6" ht="12.5">
      <c r="B64" s="114">
        <v>45526.49722222222</v>
      </c>
      <c r="C64" s="100">
        <v>265</v>
      </c>
      <c r="D64" s="115">
        <v>16.72</v>
      </c>
      <c r="E64" s="98">
        <v>4430.7999999999993</v>
      </c>
      <c r="F64" s="101" t="s">
        <v>12</v>
      </c>
    </row>
    <row r="65" spans="2:6" ht="12.5">
      <c r="B65" s="114">
        <v>45526.507638888892</v>
      </c>
      <c r="C65" s="100">
        <v>256</v>
      </c>
      <c r="D65" s="115">
        <v>16.739999999999998</v>
      </c>
      <c r="E65" s="98">
        <v>4285.4399999999996</v>
      </c>
      <c r="F65" s="101" t="s">
        <v>12</v>
      </c>
    </row>
    <row r="66" spans="2:6" ht="12.5">
      <c r="B66" s="114">
        <v>45526.518750000003</v>
      </c>
      <c r="C66" s="100">
        <v>256</v>
      </c>
      <c r="D66" s="115">
        <v>16.739999999999998</v>
      </c>
      <c r="E66" s="98">
        <v>4285.4399999999996</v>
      </c>
      <c r="F66" s="101" t="s">
        <v>12</v>
      </c>
    </row>
    <row r="67" spans="2:6" ht="12.5">
      <c r="B67" s="114">
        <v>45526.525694444441</v>
      </c>
      <c r="C67" s="100">
        <v>116</v>
      </c>
      <c r="D67" s="115">
        <v>16.739999999999998</v>
      </c>
      <c r="E67" s="98">
        <v>1941.84</v>
      </c>
      <c r="F67" s="101" t="s">
        <v>12</v>
      </c>
    </row>
    <row r="68" spans="2:6" ht="12.5">
      <c r="B68" s="114">
        <v>45526.525694444441</v>
      </c>
      <c r="C68" s="100">
        <v>365</v>
      </c>
      <c r="D68" s="115">
        <v>16.739999999999998</v>
      </c>
      <c r="E68" s="98">
        <v>6110.0999999999995</v>
      </c>
      <c r="F68" s="101" t="s">
        <v>12</v>
      </c>
    </row>
    <row r="69" spans="2:6" ht="12.5">
      <c r="B69" s="114">
        <v>45526.525694444441</v>
      </c>
      <c r="C69" s="100">
        <v>365</v>
      </c>
      <c r="D69" s="115">
        <v>16.739999999999998</v>
      </c>
      <c r="E69" s="98">
        <v>6110.0999999999995</v>
      </c>
      <c r="F69" s="101" t="s">
        <v>12</v>
      </c>
    </row>
    <row r="70" spans="2:6" ht="12.5">
      <c r="B70" s="114">
        <v>45526.525694444441</v>
      </c>
      <c r="C70" s="100">
        <v>518</v>
      </c>
      <c r="D70" s="115">
        <v>16.739999999999998</v>
      </c>
      <c r="E70" s="98">
        <v>8671.32</v>
      </c>
      <c r="F70" s="101" t="s">
        <v>12</v>
      </c>
    </row>
    <row r="71" spans="2:6" ht="12.5">
      <c r="B71" s="114">
        <v>45526.552083333336</v>
      </c>
      <c r="C71" s="100">
        <v>11</v>
      </c>
      <c r="D71" s="115">
        <v>16.73</v>
      </c>
      <c r="E71" s="98">
        <v>184.03</v>
      </c>
      <c r="F71" s="101" t="s">
        <v>12</v>
      </c>
    </row>
    <row r="72" spans="2:6" ht="12.5">
      <c r="B72" s="114">
        <v>45526.552083333336</v>
      </c>
      <c r="C72" s="100">
        <v>135</v>
      </c>
      <c r="D72" s="115">
        <v>16.73</v>
      </c>
      <c r="E72" s="98">
        <v>2258.5500000000002</v>
      </c>
      <c r="F72" s="101" t="s">
        <v>12</v>
      </c>
    </row>
    <row r="73" spans="2:6" ht="12.5">
      <c r="B73" s="114">
        <v>45526.552083333336</v>
      </c>
      <c r="C73" s="100">
        <v>146</v>
      </c>
      <c r="D73" s="115">
        <v>16.73</v>
      </c>
      <c r="E73" s="98">
        <v>2442.58</v>
      </c>
      <c r="F73" s="101" t="s">
        <v>12</v>
      </c>
    </row>
    <row r="74" spans="2:6" ht="12.5">
      <c r="B74" s="114">
        <v>45526.552083333336</v>
      </c>
      <c r="C74" s="100">
        <v>4</v>
      </c>
      <c r="D74" s="115">
        <v>16.73</v>
      </c>
      <c r="E74" s="98">
        <v>66.92</v>
      </c>
      <c r="F74" s="101" t="s">
        <v>12</v>
      </c>
    </row>
    <row r="75" spans="2:6" ht="12.5">
      <c r="B75" s="114">
        <v>45526.552083333336</v>
      </c>
      <c r="C75" s="100">
        <v>166</v>
      </c>
      <c r="D75" s="115">
        <v>16.73</v>
      </c>
      <c r="E75" s="98">
        <v>2777.1800000000003</v>
      </c>
      <c r="F75" s="101" t="s">
        <v>12</v>
      </c>
    </row>
    <row r="76" spans="2:6" ht="12.5">
      <c r="B76" s="114">
        <v>45526.552083333336</v>
      </c>
      <c r="C76" s="100">
        <v>387</v>
      </c>
      <c r="D76" s="115">
        <v>16.73</v>
      </c>
      <c r="E76" s="98">
        <v>6474.51</v>
      </c>
      <c r="F76" s="101" t="s">
        <v>12</v>
      </c>
    </row>
    <row r="77" spans="2:6" ht="12.5">
      <c r="B77" s="114">
        <v>45526.552083333336</v>
      </c>
      <c r="C77" s="100">
        <v>282</v>
      </c>
      <c r="D77" s="115">
        <v>16.73</v>
      </c>
      <c r="E77" s="98">
        <v>4717.8599999999997</v>
      </c>
      <c r="F77" s="101" t="s">
        <v>12</v>
      </c>
    </row>
    <row r="78" spans="2:6" ht="12.5">
      <c r="B78" s="114">
        <v>45526.552083333336</v>
      </c>
      <c r="C78" s="100">
        <v>312</v>
      </c>
      <c r="D78" s="115">
        <v>16.73</v>
      </c>
      <c r="E78" s="98">
        <v>5219.76</v>
      </c>
      <c r="F78" s="101" t="s">
        <v>12</v>
      </c>
    </row>
    <row r="79" spans="2:6" ht="12.5">
      <c r="B79" s="114">
        <v>45526.552083333336</v>
      </c>
      <c r="C79" s="100">
        <v>387</v>
      </c>
      <c r="D79" s="115">
        <v>16.73</v>
      </c>
      <c r="E79" s="98">
        <v>6474.51</v>
      </c>
      <c r="F79" s="101" t="s">
        <v>12</v>
      </c>
    </row>
    <row r="80" spans="2:6" ht="12.5">
      <c r="B80" s="114">
        <v>45526.570833333331</v>
      </c>
      <c r="C80" s="100">
        <v>141</v>
      </c>
      <c r="D80" s="115">
        <v>16.73</v>
      </c>
      <c r="E80" s="98">
        <v>2358.9299999999998</v>
      </c>
      <c r="F80" s="101" t="s">
        <v>12</v>
      </c>
    </row>
    <row r="81" spans="2:6" ht="12.5">
      <c r="B81" s="114">
        <v>45526.570833333331</v>
      </c>
      <c r="C81" s="100">
        <v>150</v>
      </c>
      <c r="D81" s="115">
        <v>16.73</v>
      </c>
      <c r="E81" s="98">
        <v>2509.5</v>
      </c>
      <c r="F81" s="101" t="s">
        <v>12</v>
      </c>
    </row>
    <row r="82" spans="2:6" ht="12.5">
      <c r="B82" s="114">
        <v>45526.575694444444</v>
      </c>
      <c r="C82" s="100">
        <v>150</v>
      </c>
      <c r="D82" s="115">
        <v>16.73</v>
      </c>
      <c r="E82" s="98">
        <v>2509.5</v>
      </c>
      <c r="F82" s="101" t="s">
        <v>12</v>
      </c>
    </row>
    <row r="83" spans="2:6" ht="12.5">
      <c r="B83" s="114">
        <v>45526.575694444444</v>
      </c>
      <c r="C83" s="100">
        <v>27</v>
      </c>
      <c r="D83" s="115">
        <v>16.73</v>
      </c>
      <c r="E83" s="98">
        <v>451.71000000000004</v>
      </c>
      <c r="F83" s="101" t="s">
        <v>12</v>
      </c>
    </row>
    <row r="84" spans="2:6" ht="12.5">
      <c r="B84" s="114">
        <v>45526.575694444444</v>
      </c>
      <c r="C84" s="100">
        <v>83</v>
      </c>
      <c r="D84" s="115">
        <v>16.73</v>
      </c>
      <c r="E84" s="98">
        <v>1388.5900000000001</v>
      </c>
      <c r="F84" s="101" t="s">
        <v>12</v>
      </c>
    </row>
    <row r="85" spans="2:6" ht="12.5">
      <c r="B85" s="114">
        <v>45526.578472222223</v>
      </c>
      <c r="C85" s="100">
        <v>431</v>
      </c>
      <c r="D85" s="115">
        <v>16.73</v>
      </c>
      <c r="E85" s="98">
        <v>7210.63</v>
      </c>
      <c r="F85" s="101" t="s">
        <v>12</v>
      </c>
    </row>
    <row r="86" spans="2:6" ht="12.5">
      <c r="B86" s="114">
        <v>45526.578472222223</v>
      </c>
      <c r="C86" s="100">
        <v>85</v>
      </c>
      <c r="D86" s="115">
        <v>16.73</v>
      </c>
      <c r="E86" s="98">
        <v>1422.05</v>
      </c>
      <c r="F86" s="101" t="s">
        <v>12</v>
      </c>
    </row>
    <row r="87" spans="2:6" ht="12.5">
      <c r="B87" s="114">
        <v>45526.585416666669</v>
      </c>
      <c r="C87" s="100">
        <v>300</v>
      </c>
      <c r="D87" s="115">
        <v>16.73</v>
      </c>
      <c r="E87" s="98">
        <v>5019</v>
      </c>
      <c r="F87" s="101" t="s">
        <v>12</v>
      </c>
    </row>
    <row r="88" spans="2:6" ht="12.5">
      <c r="B88" s="114">
        <v>45526.589583333334</v>
      </c>
      <c r="C88" s="100">
        <v>313</v>
      </c>
      <c r="D88" s="115">
        <v>16.72</v>
      </c>
      <c r="E88" s="98">
        <v>5233.3599999999997</v>
      </c>
      <c r="F88" s="101" t="s">
        <v>12</v>
      </c>
    </row>
    <row r="89" spans="2:6" ht="12.5">
      <c r="B89" s="114">
        <v>45526.589583333334</v>
      </c>
      <c r="C89" s="100">
        <v>264</v>
      </c>
      <c r="D89" s="115">
        <v>16.72</v>
      </c>
      <c r="E89" s="98">
        <v>4414.08</v>
      </c>
      <c r="F89" s="101" t="s">
        <v>12</v>
      </c>
    </row>
    <row r="90" spans="2:6" ht="12.5">
      <c r="B90" s="114">
        <v>45526.602083333331</v>
      </c>
      <c r="C90" s="100">
        <v>25</v>
      </c>
      <c r="D90" s="115">
        <v>16.72</v>
      </c>
      <c r="E90" s="98">
        <v>418</v>
      </c>
      <c r="F90" s="101" t="s">
        <v>12</v>
      </c>
    </row>
    <row r="91" spans="2:6" ht="12.5">
      <c r="B91" s="114">
        <v>45526.602083333331</v>
      </c>
      <c r="C91" s="100">
        <v>278</v>
      </c>
      <c r="D91" s="115">
        <v>16.72</v>
      </c>
      <c r="E91" s="98">
        <v>4648.16</v>
      </c>
      <c r="F91" s="101" t="s">
        <v>12</v>
      </c>
    </row>
    <row r="92" spans="2:6" ht="12.5">
      <c r="B92" s="114">
        <v>45526.609027777777</v>
      </c>
      <c r="C92" s="100">
        <v>440</v>
      </c>
      <c r="D92" s="115">
        <v>16.75</v>
      </c>
      <c r="E92" s="98">
        <v>7370</v>
      </c>
      <c r="F92" s="101" t="s">
        <v>12</v>
      </c>
    </row>
    <row r="93" spans="2:6" ht="12.5">
      <c r="B93" s="114">
        <v>45526.609027777777</v>
      </c>
      <c r="C93" s="100">
        <v>47</v>
      </c>
      <c r="D93" s="115">
        <v>16.75</v>
      </c>
      <c r="E93" s="98">
        <v>787.25</v>
      </c>
      <c r="F93" s="101" t="s">
        <v>12</v>
      </c>
    </row>
    <row r="94" spans="2:6" ht="12.5">
      <c r="B94" s="114">
        <v>45526.609027777777</v>
      </c>
      <c r="C94" s="100">
        <v>257</v>
      </c>
      <c r="D94" s="115">
        <v>16.75</v>
      </c>
      <c r="E94" s="98">
        <v>4304.75</v>
      </c>
      <c r="F94" s="101" t="s">
        <v>12</v>
      </c>
    </row>
    <row r="95" spans="2:6" ht="12.5">
      <c r="B95" s="114">
        <v>45526.615277777775</v>
      </c>
      <c r="C95" s="100">
        <v>309</v>
      </c>
      <c r="D95" s="115">
        <v>16.739999999999998</v>
      </c>
      <c r="E95" s="98">
        <v>5172.66</v>
      </c>
      <c r="F95" s="101" t="s">
        <v>12</v>
      </c>
    </row>
    <row r="96" spans="2:6" ht="12.5">
      <c r="B96" s="114">
        <v>45526.627083333333</v>
      </c>
      <c r="C96" s="100">
        <v>22</v>
      </c>
      <c r="D96" s="115">
        <v>16.739999999999998</v>
      </c>
      <c r="E96" s="98">
        <v>368.28</v>
      </c>
      <c r="F96" s="101" t="s">
        <v>12</v>
      </c>
    </row>
    <row r="97" spans="2:6" ht="12.5">
      <c r="B97" s="114">
        <v>45526.628472222219</v>
      </c>
      <c r="C97" s="100">
        <v>111</v>
      </c>
      <c r="D97" s="115">
        <v>16.739999999999998</v>
      </c>
      <c r="E97" s="98">
        <v>1858.1399999999999</v>
      </c>
      <c r="F97" s="101" t="s">
        <v>12</v>
      </c>
    </row>
    <row r="98" spans="2:6" ht="12.5">
      <c r="B98" s="114">
        <v>45526.628472222219</v>
      </c>
      <c r="C98" s="100">
        <v>111</v>
      </c>
      <c r="D98" s="115">
        <v>16.739999999999998</v>
      </c>
      <c r="E98" s="98">
        <v>1858.1399999999999</v>
      </c>
      <c r="F98" s="101" t="s">
        <v>12</v>
      </c>
    </row>
    <row r="99" spans="2:6" ht="12.5">
      <c r="B99" s="114">
        <v>45526.628472222219</v>
      </c>
      <c r="C99" s="100">
        <v>250</v>
      </c>
      <c r="D99" s="115">
        <v>16.739999999999998</v>
      </c>
      <c r="E99" s="98">
        <v>4185</v>
      </c>
      <c r="F99" s="101" t="s">
        <v>12</v>
      </c>
    </row>
    <row r="100" spans="2:6" ht="12.5">
      <c r="B100" s="114">
        <v>45526.629166666666</v>
      </c>
      <c r="C100" s="100">
        <v>248</v>
      </c>
      <c r="D100" s="115">
        <v>16.75</v>
      </c>
      <c r="E100" s="98">
        <v>4154</v>
      </c>
      <c r="F100" s="101" t="s">
        <v>12</v>
      </c>
    </row>
    <row r="101" spans="2:6" ht="12.5">
      <c r="B101" s="114">
        <v>45526.629166666666</v>
      </c>
      <c r="C101" s="100">
        <v>50</v>
      </c>
      <c r="D101" s="115">
        <v>16.75</v>
      </c>
      <c r="E101" s="98">
        <v>837.5</v>
      </c>
      <c r="F101" s="101" t="s">
        <v>12</v>
      </c>
    </row>
    <row r="102" spans="2:6" ht="12.5">
      <c r="B102" s="114">
        <v>45526.631944444445</v>
      </c>
      <c r="C102" s="100">
        <v>50</v>
      </c>
      <c r="D102" s="115">
        <v>16.78</v>
      </c>
      <c r="E102" s="98">
        <v>839</v>
      </c>
      <c r="F102" s="101" t="s">
        <v>12</v>
      </c>
    </row>
    <row r="103" spans="2:6" ht="12.5">
      <c r="B103" s="114">
        <v>45526.631944444445</v>
      </c>
      <c r="C103" s="100">
        <v>143</v>
      </c>
      <c r="D103" s="115">
        <v>16.78</v>
      </c>
      <c r="E103" s="98">
        <v>2399.54</v>
      </c>
      <c r="F103" s="101" t="s">
        <v>12</v>
      </c>
    </row>
    <row r="104" spans="2:6" ht="12.5">
      <c r="B104" s="114">
        <v>45526.632638888892</v>
      </c>
      <c r="C104" s="100">
        <v>427</v>
      </c>
      <c r="D104" s="115">
        <v>16.760000000000002</v>
      </c>
      <c r="E104" s="98">
        <v>7156.52</v>
      </c>
      <c r="F104" s="101" t="s">
        <v>12</v>
      </c>
    </row>
    <row r="105" spans="2:6" ht="12.5">
      <c r="B105" s="114">
        <v>45526.632638888892</v>
      </c>
      <c r="C105" s="100">
        <v>85</v>
      </c>
      <c r="D105" s="115">
        <v>16.760000000000002</v>
      </c>
      <c r="E105" s="98">
        <v>1424.6000000000001</v>
      </c>
      <c r="F105" s="101" t="s">
        <v>12</v>
      </c>
    </row>
    <row r="106" spans="2:6" ht="12.5">
      <c r="B106" s="114">
        <v>45526.632638888892</v>
      </c>
      <c r="C106" s="100">
        <v>282</v>
      </c>
      <c r="D106" s="115">
        <v>16.77</v>
      </c>
      <c r="E106" s="98">
        <v>4729.1400000000003</v>
      </c>
      <c r="F106" s="101" t="s">
        <v>12</v>
      </c>
    </row>
    <row r="107" spans="2:6" ht="12.5">
      <c r="B107" s="114">
        <v>45526.645138888889</v>
      </c>
      <c r="C107" s="100">
        <v>200</v>
      </c>
      <c r="D107" s="115">
        <v>16.75</v>
      </c>
      <c r="E107" s="98">
        <v>3350</v>
      </c>
      <c r="F107" s="101" t="s">
        <v>12</v>
      </c>
    </row>
    <row r="108" spans="2:6" ht="12.5">
      <c r="B108" s="114">
        <v>45526.645138888889</v>
      </c>
      <c r="C108" s="100">
        <v>53</v>
      </c>
      <c r="D108" s="115">
        <v>16.75</v>
      </c>
      <c r="E108" s="98">
        <v>887.75</v>
      </c>
      <c r="F108" s="101" t="s">
        <v>12</v>
      </c>
    </row>
    <row r="109" spans="2:6" ht="12.5">
      <c r="B109" s="114">
        <v>45526.645833333336</v>
      </c>
      <c r="C109" s="100">
        <v>523</v>
      </c>
      <c r="D109" s="115">
        <v>16.75</v>
      </c>
      <c r="E109" s="98">
        <v>8760.25</v>
      </c>
      <c r="F109" s="101" t="s">
        <v>12</v>
      </c>
    </row>
    <row r="110" spans="2:6" ht="12.5">
      <c r="B110" s="114">
        <v>45526.646527777775</v>
      </c>
      <c r="C110" s="100">
        <v>269</v>
      </c>
      <c r="D110" s="115">
        <v>16.739999999999998</v>
      </c>
      <c r="E110" s="98">
        <v>4503.0599999999995</v>
      </c>
      <c r="F110" s="101" t="s">
        <v>12</v>
      </c>
    </row>
    <row r="111" spans="2:6" ht="12.5">
      <c r="B111" s="114">
        <v>45526.654166666667</v>
      </c>
      <c r="C111" s="100">
        <v>100</v>
      </c>
      <c r="D111" s="115">
        <v>16.739999999999998</v>
      </c>
      <c r="E111" s="98">
        <v>1673.9999999999998</v>
      </c>
      <c r="F111" s="101" t="s">
        <v>12</v>
      </c>
    </row>
    <row r="112" spans="2:6" ht="12.5">
      <c r="B112" s="114">
        <v>45526.654861111114</v>
      </c>
      <c r="C112" s="100">
        <v>42</v>
      </c>
      <c r="D112" s="115">
        <v>16.739999999999998</v>
      </c>
      <c r="E112" s="98">
        <v>703.07999999999993</v>
      </c>
      <c r="F112" s="101" t="s">
        <v>12</v>
      </c>
    </row>
    <row r="113" spans="2:6" ht="12.5">
      <c r="B113" s="114">
        <v>45526.654861111114</v>
      </c>
      <c r="C113" s="100">
        <v>195</v>
      </c>
      <c r="D113" s="115">
        <v>16.739999999999998</v>
      </c>
      <c r="E113" s="98">
        <v>3264.2999999999997</v>
      </c>
      <c r="F113" s="101" t="s">
        <v>12</v>
      </c>
    </row>
    <row r="114" spans="2:6" ht="12.5">
      <c r="B114" s="114">
        <v>45526.656944444447</v>
      </c>
      <c r="C114" s="100">
        <v>98</v>
      </c>
      <c r="D114" s="115">
        <v>16.739999999999998</v>
      </c>
      <c r="E114" s="98">
        <v>1640.5199999999998</v>
      </c>
      <c r="F114" s="101" t="s">
        <v>12</v>
      </c>
    </row>
    <row r="115" spans="2:6" ht="12.5">
      <c r="B115" s="114">
        <v>45526.656944444447</v>
      </c>
      <c r="C115" s="100">
        <v>256</v>
      </c>
      <c r="D115" s="115">
        <v>16.739999999999998</v>
      </c>
      <c r="E115" s="98">
        <v>4285.4399999999996</v>
      </c>
      <c r="F115" s="101" t="s">
        <v>12</v>
      </c>
    </row>
    <row r="116" spans="2:6" ht="12.5">
      <c r="B116" s="114">
        <v>45526.656944444447</v>
      </c>
      <c r="C116" s="100">
        <v>440</v>
      </c>
      <c r="D116" s="115">
        <v>16.739999999999998</v>
      </c>
      <c r="E116" s="98">
        <v>7365.5999999999995</v>
      </c>
      <c r="F116" s="101" t="s">
        <v>12</v>
      </c>
    </row>
    <row r="117" spans="2:6" ht="12.5">
      <c r="B117" s="114">
        <v>45526.656944444447</v>
      </c>
      <c r="C117" s="100">
        <v>240</v>
      </c>
      <c r="D117" s="115">
        <v>16.739999999999998</v>
      </c>
      <c r="E117" s="98">
        <v>4017.5999999999995</v>
      </c>
      <c r="F117" s="101" t="s">
        <v>12</v>
      </c>
    </row>
    <row r="118" spans="2:6" ht="12.5">
      <c r="B118" s="114">
        <v>45526.672222222223</v>
      </c>
      <c r="C118" s="100">
        <v>348</v>
      </c>
      <c r="D118" s="115">
        <v>16.72</v>
      </c>
      <c r="E118" s="98">
        <v>5818.5599999999995</v>
      </c>
      <c r="F118" s="101" t="s">
        <v>12</v>
      </c>
    </row>
    <row r="119" spans="2:6" ht="12.5">
      <c r="B119" s="114">
        <v>45526.672222222223</v>
      </c>
      <c r="C119" s="100">
        <v>259</v>
      </c>
      <c r="D119" s="115">
        <v>16.72</v>
      </c>
      <c r="E119" s="98">
        <v>4330.4799999999996</v>
      </c>
      <c r="F119" s="101" t="s">
        <v>12</v>
      </c>
    </row>
    <row r="120" spans="2:6" ht="12.5">
      <c r="B120" s="114">
        <v>45526.672222222223</v>
      </c>
      <c r="C120" s="100">
        <v>438</v>
      </c>
      <c r="D120" s="115">
        <v>16.72</v>
      </c>
      <c r="E120" s="98">
        <v>7323.36</v>
      </c>
      <c r="F120" s="101" t="s">
        <v>12</v>
      </c>
    </row>
    <row r="121" spans="2:6" ht="12.5">
      <c r="B121" s="114">
        <v>45526.672222222223</v>
      </c>
      <c r="C121" s="100">
        <v>547</v>
      </c>
      <c r="D121" s="115">
        <v>16.72</v>
      </c>
      <c r="E121" s="98">
        <v>9145.84</v>
      </c>
      <c r="F121" s="101" t="s">
        <v>12</v>
      </c>
    </row>
    <row r="122" spans="2:6" ht="12.5">
      <c r="B122" s="114">
        <v>45526.673611111109</v>
      </c>
      <c r="C122" s="100">
        <v>23</v>
      </c>
      <c r="D122" s="115">
        <v>16.7</v>
      </c>
      <c r="E122" s="98">
        <v>384.09999999999997</v>
      </c>
      <c r="F122" s="101" t="s">
        <v>12</v>
      </c>
    </row>
    <row r="123" spans="2:6" ht="12.5">
      <c r="B123" s="114">
        <v>45526.680555555555</v>
      </c>
      <c r="C123" s="100">
        <v>286</v>
      </c>
      <c r="D123" s="115">
        <v>16.68</v>
      </c>
      <c r="E123" s="98">
        <v>4770.4799999999996</v>
      </c>
      <c r="F123" s="101" t="s">
        <v>12</v>
      </c>
    </row>
    <row r="124" spans="2:6" ht="12.5">
      <c r="B124" s="114">
        <v>45526.681250000001</v>
      </c>
      <c r="C124" s="100">
        <v>258</v>
      </c>
      <c r="D124" s="115">
        <v>16.670000000000002</v>
      </c>
      <c r="E124" s="98">
        <v>4300.8600000000006</v>
      </c>
      <c r="F124" s="101" t="s">
        <v>12</v>
      </c>
    </row>
    <row r="125" spans="2:6" ht="12.5">
      <c r="B125" s="114">
        <v>45526.688888888886</v>
      </c>
      <c r="C125" s="100">
        <v>146</v>
      </c>
      <c r="D125" s="115">
        <v>16.7</v>
      </c>
      <c r="E125" s="98">
        <v>2438.1999999999998</v>
      </c>
      <c r="F125" s="101" t="s">
        <v>12</v>
      </c>
    </row>
    <row r="126" spans="2:6" ht="12.5">
      <c r="B126" s="114">
        <v>45526.688888888886</v>
      </c>
      <c r="C126" s="100">
        <v>142</v>
      </c>
      <c r="D126" s="115">
        <v>16.7</v>
      </c>
      <c r="E126" s="98">
        <v>2371.4</v>
      </c>
      <c r="F126" s="101" t="s">
        <v>12</v>
      </c>
    </row>
    <row r="127" spans="2:6" ht="12.5">
      <c r="B127" s="114">
        <v>45526.688888888886</v>
      </c>
      <c r="C127" s="100">
        <v>259</v>
      </c>
      <c r="D127" s="115">
        <v>16.7</v>
      </c>
      <c r="E127" s="98">
        <v>4325.3</v>
      </c>
      <c r="F127" s="101" t="s">
        <v>12</v>
      </c>
    </row>
    <row r="128" spans="2:6" ht="12.5">
      <c r="B128" s="114">
        <v>45526.689583333333</v>
      </c>
      <c r="C128" s="100">
        <v>4</v>
      </c>
      <c r="D128" s="115">
        <v>16.690000000000001</v>
      </c>
      <c r="E128" s="98">
        <v>66.760000000000005</v>
      </c>
      <c r="F128" s="101" t="s">
        <v>12</v>
      </c>
    </row>
    <row r="129" spans="2:6" ht="12.5">
      <c r="B129" s="114">
        <v>45526.689583333333</v>
      </c>
      <c r="C129" s="100">
        <v>479</v>
      </c>
      <c r="D129" s="115">
        <v>16.690000000000001</v>
      </c>
      <c r="E129" s="98">
        <v>7994.51</v>
      </c>
      <c r="F129" s="101" t="s">
        <v>12</v>
      </c>
    </row>
    <row r="130" spans="2:6" ht="12.5">
      <c r="B130" s="114">
        <v>45526.693749999999</v>
      </c>
      <c r="C130" s="100">
        <v>268</v>
      </c>
      <c r="D130" s="115">
        <v>16.690000000000001</v>
      </c>
      <c r="E130" s="98">
        <v>4472.92</v>
      </c>
      <c r="F130" s="101" t="s">
        <v>12</v>
      </c>
    </row>
    <row r="131" spans="2:6" ht="12.5">
      <c r="B131" s="114">
        <v>45526.702777777777</v>
      </c>
      <c r="C131" s="100">
        <v>266</v>
      </c>
      <c r="D131" s="115">
        <v>16.690000000000001</v>
      </c>
      <c r="E131" s="98">
        <v>4439.54</v>
      </c>
      <c r="F131" s="101" t="s">
        <v>12</v>
      </c>
    </row>
    <row r="132" spans="2:6" ht="12.5">
      <c r="B132" s="114">
        <v>45526.702777777777</v>
      </c>
      <c r="C132" s="100">
        <v>250</v>
      </c>
      <c r="D132" s="115">
        <v>16.690000000000001</v>
      </c>
      <c r="E132" s="98">
        <v>4172.5</v>
      </c>
      <c r="F132" s="101" t="s">
        <v>12</v>
      </c>
    </row>
    <row r="133" spans="2:6" ht="12.5">
      <c r="B133" s="114">
        <v>45526.705555555556</v>
      </c>
      <c r="C133" s="100">
        <v>276</v>
      </c>
      <c r="D133" s="115">
        <v>16.690000000000001</v>
      </c>
      <c r="E133" s="98">
        <v>4606.4400000000005</v>
      </c>
      <c r="F133" s="101" t="s">
        <v>12</v>
      </c>
    </row>
    <row r="134" spans="2:6" ht="12.5">
      <c r="B134" s="114">
        <v>45526.708333333336</v>
      </c>
      <c r="C134" s="100">
        <v>204</v>
      </c>
      <c r="D134" s="115">
        <v>16.690000000000001</v>
      </c>
      <c r="E134" s="98">
        <v>3404.76</v>
      </c>
      <c r="F134" s="101" t="s">
        <v>12</v>
      </c>
    </row>
    <row r="135" spans="2:6" ht="12.5">
      <c r="B135" s="114">
        <v>45526.709722222222</v>
      </c>
      <c r="C135" s="100">
        <v>268</v>
      </c>
      <c r="D135" s="115">
        <v>16.690000000000001</v>
      </c>
      <c r="E135" s="98">
        <v>4472.92</v>
      </c>
      <c r="F135" s="101" t="s">
        <v>12</v>
      </c>
    </row>
    <row r="136" spans="2:6" ht="12.5">
      <c r="B136" s="114">
        <v>45526.713194444441</v>
      </c>
      <c r="C136" s="100">
        <v>125</v>
      </c>
      <c r="D136" s="115">
        <v>16.7</v>
      </c>
      <c r="E136" s="98">
        <v>2087.5</v>
      </c>
      <c r="F136" s="101" t="s">
        <v>12</v>
      </c>
    </row>
    <row r="137" spans="2:6" ht="12.5">
      <c r="B137" s="114">
        <v>45526.713888888888</v>
      </c>
      <c r="C137" s="100">
        <v>100</v>
      </c>
      <c r="D137" s="115">
        <v>16.7</v>
      </c>
      <c r="E137" s="98">
        <v>1670</v>
      </c>
      <c r="F137" s="101" t="s">
        <v>12</v>
      </c>
    </row>
    <row r="138" spans="2:6" ht="12.5">
      <c r="B138" s="114">
        <v>45526.715277777781</v>
      </c>
      <c r="C138" s="100">
        <v>51</v>
      </c>
      <c r="D138" s="115">
        <v>16.7</v>
      </c>
      <c r="E138" s="98">
        <v>851.69999999999993</v>
      </c>
      <c r="F138" s="101" t="s">
        <v>12</v>
      </c>
    </row>
    <row r="139" spans="2:6" ht="12.5">
      <c r="B139" s="114">
        <v>45526.71597222222</v>
      </c>
      <c r="C139" s="100">
        <v>76</v>
      </c>
      <c r="D139" s="115">
        <v>16.7</v>
      </c>
      <c r="E139" s="98">
        <v>1269.2</v>
      </c>
      <c r="F139" s="94" t="s">
        <v>12</v>
      </c>
    </row>
    <row r="140" spans="2:6" ht="12.5">
      <c r="B140" s="114">
        <v>45526.71597222222</v>
      </c>
      <c r="C140" s="100">
        <v>266</v>
      </c>
      <c r="D140" s="115">
        <v>16.7</v>
      </c>
      <c r="E140" s="98">
        <v>4442.2</v>
      </c>
      <c r="F140" s="101" t="s">
        <v>12</v>
      </c>
    </row>
    <row r="141" spans="2:6" ht="12.5">
      <c r="B141" s="114">
        <v>45526.71597222222</v>
      </c>
      <c r="C141" s="100">
        <v>216</v>
      </c>
      <c r="D141" s="115">
        <v>16.7</v>
      </c>
      <c r="E141" s="98">
        <v>3607.2</v>
      </c>
      <c r="F141" s="101" t="s">
        <v>12</v>
      </c>
    </row>
    <row r="142" spans="2:6" ht="12.5">
      <c r="B142" s="114">
        <v>45526.71597222222</v>
      </c>
      <c r="C142" s="100">
        <v>310</v>
      </c>
      <c r="D142" s="115">
        <v>16.7</v>
      </c>
      <c r="E142" s="98">
        <v>5177</v>
      </c>
      <c r="F142" s="101" t="s">
        <v>12</v>
      </c>
    </row>
    <row r="143" spans="2:6" ht="12.5">
      <c r="B143" s="114">
        <v>45526.71597222222</v>
      </c>
      <c r="C143" s="100">
        <v>91</v>
      </c>
      <c r="D143" s="115">
        <v>16.7</v>
      </c>
      <c r="E143" s="98">
        <v>1519.7</v>
      </c>
      <c r="F143" s="101" t="s">
        <v>12</v>
      </c>
    </row>
    <row r="144" spans="2:6" ht="12.5">
      <c r="B144" s="114">
        <v>45526.71597222222</v>
      </c>
      <c r="C144" s="100">
        <v>22</v>
      </c>
      <c r="D144" s="115">
        <v>16.7</v>
      </c>
      <c r="E144" s="98">
        <v>367.4</v>
      </c>
      <c r="F144" s="101" t="s">
        <v>12</v>
      </c>
    </row>
    <row r="145" spans="2:6" ht="12.5">
      <c r="B145" s="114">
        <v>45526.722222222219</v>
      </c>
      <c r="C145" s="100">
        <v>79</v>
      </c>
      <c r="D145" s="115">
        <v>16.66</v>
      </c>
      <c r="E145" s="98">
        <v>1316.14</v>
      </c>
      <c r="F145" s="101" t="s">
        <v>12</v>
      </c>
    </row>
    <row r="146" spans="2:6" ht="12.5">
      <c r="B146" s="114">
        <v>45526.722222222219</v>
      </c>
      <c r="C146" s="100">
        <v>86</v>
      </c>
      <c r="D146" s="115">
        <v>16.66</v>
      </c>
      <c r="E146" s="98">
        <v>1432.76</v>
      </c>
      <c r="F146" s="94" t="s">
        <v>12</v>
      </c>
    </row>
    <row r="147" spans="2:6" ht="12.5">
      <c r="B147" s="114"/>
      <c r="D147" s="115"/>
    </row>
    <row r="148" spans="2:6" ht="12.5">
      <c r="B148" s="114"/>
      <c r="D148" s="115"/>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5">
      <c r="B17" s="30">
        <v>45525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45525.378472222219</v>
      </c>
      <c r="C20" s="100">
        <v>287</v>
      </c>
      <c r="D20" s="115">
        <v>16.600000000000001</v>
      </c>
      <c r="E20" s="98">
        <v>4764.2000000000007</v>
      </c>
      <c r="F20" s="101" t="s">
        <v>12</v>
      </c>
      <c r="G20" s="116"/>
      <c r="H20" s="113"/>
      <c r="I20" s="113"/>
      <c r="J20" s="113"/>
      <c r="K20" s="113"/>
    </row>
    <row r="21" spans="2:12" ht="12.5">
      <c r="B21" s="114">
        <v>45525.378472222219</v>
      </c>
      <c r="C21" s="100">
        <v>290</v>
      </c>
      <c r="D21" s="115">
        <v>16.600000000000001</v>
      </c>
      <c r="E21" s="98">
        <v>4814</v>
      </c>
      <c r="F21" s="94" t="s">
        <v>12</v>
      </c>
    </row>
    <row r="22" spans="2:12" ht="12.5">
      <c r="B22" s="114">
        <v>45525.378472222219</v>
      </c>
      <c r="C22" s="100">
        <v>593</v>
      </c>
      <c r="D22" s="115">
        <v>16.61</v>
      </c>
      <c r="E22" s="98">
        <v>9849.73</v>
      </c>
      <c r="F22" s="94" t="s">
        <v>12</v>
      </c>
    </row>
    <row r="23" spans="2:12" ht="12.5">
      <c r="B23" s="114">
        <v>45525.382638888892</v>
      </c>
      <c r="C23" s="100">
        <v>272</v>
      </c>
      <c r="D23" s="115">
        <v>16.579999999999998</v>
      </c>
      <c r="E23" s="98">
        <v>4509.7599999999993</v>
      </c>
      <c r="F23" s="101" t="s">
        <v>12</v>
      </c>
    </row>
    <row r="24" spans="2:12" ht="12.5">
      <c r="B24" s="114">
        <v>45525.385416666664</v>
      </c>
      <c r="C24" s="100">
        <v>265</v>
      </c>
      <c r="D24" s="115">
        <v>16.59</v>
      </c>
      <c r="E24" s="98">
        <v>4396.3500000000004</v>
      </c>
      <c r="F24" s="101" t="s">
        <v>12</v>
      </c>
    </row>
    <row r="25" spans="2:12" ht="12.5">
      <c r="B25" s="114">
        <v>45525.386805555558</v>
      </c>
      <c r="C25" s="100">
        <v>272</v>
      </c>
      <c r="D25" s="115">
        <v>16.61</v>
      </c>
      <c r="E25" s="98">
        <v>4517.92</v>
      </c>
      <c r="F25" s="101" t="s">
        <v>12</v>
      </c>
    </row>
    <row r="26" spans="2:12" ht="12.5">
      <c r="B26" s="114">
        <v>45525.387499999997</v>
      </c>
      <c r="C26" s="100">
        <v>314</v>
      </c>
      <c r="D26" s="115">
        <v>16.600000000000001</v>
      </c>
      <c r="E26" s="98">
        <v>5212.4000000000005</v>
      </c>
      <c r="F26" s="101" t="s">
        <v>12</v>
      </c>
    </row>
    <row r="27" spans="2:12" ht="12.5">
      <c r="B27" s="114">
        <v>45525.397222222222</v>
      </c>
      <c r="C27" s="100">
        <v>554</v>
      </c>
      <c r="D27" s="115">
        <v>16.63</v>
      </c>
      <c r="E27" s="98">
        <v>9213.0199999999986</v>
      </c>
      <c r="F27" s="101" t="s">
        <v>12</v>
      </c>
    </row>
    <row r="28" spans="2:12" ht="12.5">
      <c r="B28" s="114">
        <v>45525.397222222222</v>
      </c>
      <c r="C28" s="100">
        <v>88</v>
      </c>
      <c r="D28" s="115">
        <v>16.64</v>
      </c>
      <c r="E28" s="98">
        <v>1464.3200000000002</v>
      </c>
      <c r="F28" s="101" t="s">
        <v>12</v>
      </c>
    </row>
    <row r="29" spans="2:12" ht="12.5">
      <c r="B29" s="114">
        <v>45525.397222222222</v>
      </c>
      <c r="C29" s="100">
        <v>470</v>
      </c>
      <c r="D29" s="115">
        <v>16.64</v>
      </c>
      <c r="E29" s="98">
        <v>7820.8</v>
      </c>
      <c r="F29" s="101" t="s">
        <v>12</v>
      </c>
    </row>
    <row r="30" spans="2:12" ht="12.5">
      <c r="B30" s="114">
        <v>45525.397222222222</v>
      </c>
      <c r="C30" s="100">
        <v>320</v>
      </c>
      <c r="D30" s="115">
        <v>16.64</v>
      </c>
      <c r="E30" s="98">
        <v>5324.8</v>
      </c>
      <c r="F30" s="101" t="s">
        <v>12</v>
      </c>
    </row>
    <row r="31" spans="2:12" ht="12.5">
      <c r="B31" s="114">
        <v>45525.406944444447</v>
      </c>
      <c r="C31" s="100">
        <v>294</v>
      </c>
      <c r="D31" s="115">
        <v>16.62</v>
      </c>
      <c r="E31" s="98">
        <v>4886.2800000000007</v>
      </c>
      <c r="F31" s="101" t="s">
        <v>12</v>
      </c>
    </row>
    <row r="32" spans="2:12" ht="12.5">
      <c r="B32" s="114">
        <v>45525.409722222219</v>
      </c>
      <c r="C32" s="100">
        <v>95</v>
      </c>
      <c r="D32" s="115">
        <v>16.62</v>
      </c>
      <c r="E32" s="98">
        <v>1578.9</v>
      </c>
      <c r="F32" s="101" t="s">
        <v>12</v>
      </c>
    </row>
    <row r="33" spans="2:6" ht="12.5">
      <c r="B33" s="114">
        <v>45525.409722222219</v>
      </c>
      <c r="C33" s="100">
        <v>117</v>
      </c>
      <c r="D33" s="115">
        <v>16.62</v>
      </c>
      <c r="E33" s="98">
        <v>1944.5400000000002</v>
      </c>
      <c r="F33" s="101" t="s">
        <v>12</v>
      </c>
    </row>
    <row r="34" spans="2:6" ht="12.5">
      <c r="B34" s="114">
        <v>45525.409722222219</v>
      </c>
      <c r="C34" s="100">
        <v>100</v>
      </c>
      <c r="D34" s="115">
        <v>16.62</v>
      </c>
      <c r="E34" s="98">
        <v>1662</v>
      </c>
      <c r="F34" s="101" t="s">
        <v>12</v>
      </c>
    </row>
    <row r="35" spans="2:6" ht="12.5">
      <c r="B35" s="114">
        <v>45525.411805555559</v>
      </c>
      <c r="C35" s="100">
        <v>140</v>
      </c>
      <c r="D35" s="115">
        <v>16.600000000000001</v>
      </c>
      <c r="E35" s="98">
        <v>2324</v>
      </c>
      <c r="F35" s="101" t="s">
        <v>12</v>
      </c>
    </row>
    <row r="36" spans="2:6" ht="12.5">
      <c r="B36" s="114">
        <v>45525.411805555559</v>
      </c>
      <c r="C36" s="100">
        <v>500</v>
      </c>
      <c r="D36" s="115">
        <v>16.600000000000001</v>
      </c>
      <c r="E36" s="98">
        <v>8300</v>
      </c>
      <c r="F36" s="101" t="s">
        <v>12</v>
      </c>
    </row>
    <row r="37" spans="2:6" ht="12.5">
      <c r="B37" s="114">
        <v>45525.411805555559</v>
      </c>
      <c r="C37" s="100">
        <v>170</v>
      </c>
      <c r="D37" s="115">
        <v>16.600000000000001</v>
      </c>
      <c r="E37" s="98">
        <v>2822.0000000000005</v>
      </c>
      <c r="F37" s="101" t="s">
        <v>12</v>
      </c>
    </row>
    <row r="38" spans="2:6" ht="12.5">
      <c r="B38" s="114">
        <v>45525.414583333331</v>
      </c>
      <c r="C38" s="100">
        <v>299</v>
      </c>
      <c r="D38" s="115">
        <v>16.57</v>
      </c>
      <c r="E38" s="98">
        <v>4954.43</v>
      </c>
      <c r="F38" s="101" t="s">
        <v>12</v>
      </c>
    </row>
    <row r="39" spans="2:6" ht="12.5">
      <c r="B39" s="114">
        <v>45525.424305555556</v>
      </c>
      <c r="C39" s="100">
        <v>305</v>
      </c>
      <c r="D39" s="115">
        <v>16.559999999999999</v>
      </c>
      <c r="E39" s="98">
        <v>5050.7999999999993</v>
      </c>
      <c r="F39" s="101" t="s">
        <v>12</v>
      </c>
    </row>
    <row r="40" spans="2:6" ht="12.5">
      <c r="B40" s="114">
        <v>45525.424305555556</v>
      </c>
      <c r="C40" s="100">
        <v>330</v>
      </c>
      <c r="D40" s="115">
        <v>16.559999999999999</v>
      </c>
      <c r="E40" s="98">
        <v>5464.7999999999993</v>
      </c>
      <c r="F40" s="101" t="s">
        <v>12</v>
      </c>
    </row>
    <row r="41" spans="2:6" ht="12.5">
      <c r="B41" s="114">
        <v>45525.434027777781</v>
      </c>
      <c r="C41" s="100">
        <v>62</v>
      </c>
      <c r="D41" s="115">
        <v>16.559999999999999</v>
      </c>
      <c r="E41" s="98">
        <v>1026.72</v>
      </c>
      <c r="F41" s="101" t="s">
        <v>12</v>
      </c>
    </row>
    <row r="42" spans="2:6" ht="12.5">
      <c r="B42" s="114">
        <v>45525.434027777781</v>
      </c>
      <c r="C42" s="100">
        <v>561</v>
      </c>
      <c r="D42" s="115">
        <v>16.559999999999999</v>
      </c>
      <c r="E42" s="98">
        <v>9290.16</v>
      </c>
      <c r="F42" s="101" t="s">
        <v>12</v>
      </c>
    </row>
    <row r="43" spans="2:6" ht="12.5">
      <c r="B43" s="114">
        <v>45525.434027777781</v>
      </c>
      <c r="C43" s="100">
        <v>150</v>
      </c>
      <c r="D43" s="115">
        <v>16.559999999999999</v>
      </c>
      <c r="E43" s="98">
        <v>2484</v>
      </c>
      <c r="F43" s="101" t="s">
        <v>12</v>
      </c>
    </row>
    <row r="44" spans="2:6" ht="12.5">
      <c r="B44" s="114">
        <v>45525.440972222219</v>
      </c>
      <c r="C44" s="100">
        <v>282</v>
      </c>
      <c r="D44" s="115">
        <v>16.579999999999998</v>
      </c>
      <c r="E44" s="98">
        <v>4675.5599999999995</v>
      </c>
      <c r="F44" s="101" t="s">
        <v>12</v>
      </c>
    </row>
    <row r="45" spans="2:6" ht="12.5">
      <c r="B45" s="114">
        <v>45525.440972222219</v>
      </c>
      <c r="C45" s="100">
        <v>290</v>
      </c>
      <c r="D45" s="115">
        <v>16.579999999999998</v>
      </c>
      <c r="E45" s="98">
        <v>4808.2</v>
      </c>
      <c r="F45" s="101" t="s">
        <v>12</v>
      </c>
    </row>
    <row r="46" spans="2:6" ht="12.5">
      <c r="B46" s="114">
        <v>45525.440972222219</v>
      </c>
      <c r="C46" s="100">
        <v>276</v>
      </c>
      <c r="D46" s="115">
        <v>16.579999999999998</v>
      </c>
      <c r="E46" s="98">
        <v>4576.08</v>
      </c>
      <c r="F46" s="101" t="s">
        <v>12</v>
      </c>
    </row>
    <row r="47" spans="2:6" ht="12.5">
      <c r="B47" s="114">
        <v>45525.440972222219</v>
      </c>
      <c r="C47" s="100">
        <v>287</v>
      </c>
      <c r="D47" s="115">
        <v>16.579999999999998</v>
      </c>
      <c r="E47" s="98">
        <v>4758.4599999999991</v>
      </c>
      <c r="F47" s="101" t="s">
        <v>12</v>
      </c>
    </row>
    <row r="48" spans="2:6" ht="12.5">
      <c r="B48" s="114">
        <v>45525.452777777777</v>
      </c>
      <c r="C48" s="100">
        <v>277</v>
      </c>
      <c r="D48" s="115">
        <v>16.600000000000001</v>
      </c>
      <c r="E48" s="98">
        <v>4598.2000000000007</v>
      </c>
      <c r="F48" s="101" t="s">
        <v>12</v>
      </c>
    </row>
    <row r="49" spans="2:6" ht="12.5">
      <c r="B49" s="114">
        <v>45525.452777777777</v>
      </c>
      <c r="C49" s="100">
        <v>291</v>
      </c>
      <c r="D49" s="115">
        <v>16.600000000000001</v>
      </c>
      <c r="E49" s="98">
        <v>4830.6000000000004</v>
      </c>
      <c r="F49" s="101" t="s">
        <v>12</v>
      </c>
    </row>
    <row r="50" spans="2:6" ht="12.5">
      <c r="B50" s="114">
        <v>45525.452777777777</v>
      </c>
      <c r="C50" s="100">
        <v>307</v>
      </c>
      <c r="D50" s="115">
        <v>16.600000000000001</v>
      </c>
      <c r="E50" s="98">
        <v>5096.2000000000007</v>
      </c>
      <c r="F50" s="101" t="s">
        <v>12</v>
      </c>
    </row>
    <row r="51" spans="2:6" ht="12.5">
      <c r="B51" s="114">
        <v>45525.461111111108</v>
      </c>
      <c r="C51" s="100">
        <v>80</v>
      </c>
      <c r="D51" s="115">
        <v>16.59</v>
      </c>
      <c r="E51" s="98">
        <v>1327.2</v>
      </c>
      <c r="F51" s="101" t="s">
        <v>12</v>
      </c>
    </row>
    <row r="52" spans="2:6" ht="12.5">
      <c r="B52" s="114">
        <v>45525.461111111108</v>
      </c>
      <c r="C52" s="100">
        <v>223</v>
      </c>
      <c r="D52" s="115">
        <v>16.59</v>
      </c>
      <c r="E52" s="98">
        <v>3699.57</v>
      </c>
      <c r="F52" s="101" t="s">
        <v>12</v>
      </c>
    </row>
    <row r="53" spans="2:6" ht="12.5">
      <c r="B53" s="114">
        <v>45525.474305555559</v>
      </c>
      <c r="C53" s="100">
        <v>205</v>
      </c>
      <c r="D53" s="115">
        <v>16.61</v>
      </c>
      <c r="E53" s="98">
        <v>3405.0499999999997</v>
      </c>
      <c r="F53" s="101" t="s">
        <v>12</v>
      </c>
    </row>
    <row r="54" spans="2:6" ht="12.5">
      <c r="B54" s="114">
        <v>45525.474305555559</v>
      </c>
      <c r="C54" s="100">
        <v>339</v>
      </c>
      <c r="D54" s="115">
        <v>16.61</v>
      </c>
      <c r="E54" s="98">
        <v>5630.79</v>
      </c>
      <c r="F54" s="101" t="s">
        <v>12</v>
      </c>
    </row>
    <row r="55" spans="2:6" ht="12.5">
      <c r="B55" s="114">
        <v>45525.474305555559</v>
      </c>
      <c r="C55" s="100">
        <v>586</v>
      </c>
      <c r="D55" s="115">
        <v>16.61</v>
      </c>
      <c r="E55" s="98">
        <v>9733.4599999999991</v>
      </c>
      <c r="F55" s="101" t="s">
        <v>12</v>
      </c>
    </row>
    <row r="56" spans="2:6" ht="12.5">
      <c r="B56" s="114">
        <v>45525.48333333333</v>
      </c>
      <c r="C56" s="100">
        <v>164</v>
      </c>
      <c r="D56" s="115">
        <v>16.63</v>
      </c>
      <c r="E56" s="98">
        <v>2727.3199999999997</v>
      </c>
      <c r="F56" s="101" t="s">
        <v>12</v>
      </c>
    </row>
    <row r="57" spans="2:6" ht="12.5">
      <c r="B57" s="114">
        <v>45525.484722222223</v>
      </c>
      <c r="C57" s="100">
        <v>532</v>
      </c>
      <c r="D57" s="115">
        <v>16.63</v>
      </c>
      <c r="E57" s="98">
        <v>8847.16</v>
      </c>
      <c r="F57" s="101" t="s">
        <v>12</v>
      </c>
    </row>
    <row r="58" spans="2:6" ht="12.5">
      <c r="B58" s="114">
        <v>45525.497916666667</v>
      </c>
      <c r="C58" s="100">
        <v>590</v>
      </c>
      <c r="D58" s="115">
        <v>16.649999999999999</v>
      </c>
      <c r="E58" s="98">
        <v>9823.5</v>
      </c>
      <c r="F58" s="101" t="s">
        <v>12</v>
      </c>
    </row>
    <row r="59" spans="2:6" ht="12.5">
      <c r="B59" s="114">
        <v>45525.497916666667</v>
      </c>
      <c r="C59" s="100">
        <v>863</v>
      </c>
      <c r="D59" s="115">
        <v>16.649999999999999</v>
      </c>
      <c r="E59" s="98">
        <v>14368.949999999999</v>
      </c>
      <c r="F59" s="101" t="s">
        <v>12</v>
      </c>
    </row>
    <row r="60" spans="2:6" ht="12.5">
      <c r="B60" s="114">
        <v>45525.512499999997</v>
      </c>
      <c r="C60" s="100">
        <v>520</v>
      </c>
      <c r="D60" s="115">
        <v>16.670000000000002</v>
      </c>
      <c r="E60" s="98">
        <v>8668.4000000000015</v>
      </c>
      <c r="F60" s="101" t="s">
        <v>12</v>
      </c>
    </row>
    <row r="61" spans="2:6" ht="12.5">
      <c r="B61" s="114">
        <v>45525.527083333334</v>
      </c>
      <c r="C61" s="100">
        <v>313</v>
      </c>
      <c r="D61" s="115">
        <v>16.63</v>
      </c>
      <c r="E61" s="98">
        <v>5205.1899999999996</v>
      </c>
      <c r="F61" s="101" t="s">
        <v>12</v>
      </c>
    </row>
    <row r="62" spans="2:6" ht="12.5">
      <c r="B62" s="114">
        <v>45525.533333333333</v>
      </c>
      <c r="C62" s="100">
        <v>178</v>
      </c>
      <c r="D62" s="115">
        <v>16.64</v>
      </c>
      <c r="E62" s="98">
        <v>2961.92</v>
      </c>
      <c r="F62" s="101" t="s">
        <v>12</v>
      </c>
    </row>
    <row r="63" spans="2:6" ht="12.5">
      <c r="B63" s="114">
        <v>45525.533333333333</v>
      </c>
      <c r="C63" s="100">
        <v>89</v>
      </c>
      <c r="D63" s="115">
        <v>16.64</v>
      </c>
      <c r="E63" s="98">
        <v>1480.96</v>
      </c>
      <c r="F63" s="101" t="s">
        <v>12</v>
      </c>
    </row>
    <row r="64" spans="2:6" ht="12.5">
      <c r="B64" s="114">
        <v>45525.538194444445</v>
      </c>
      <c r="C64" s="100">
        <v>515</v>
      </c>
      <c r="D64" s="115">
        <v>16.63</v>
      </c>
      <c r="E64" s="98">
        <v>8564.4499999999989</v>
      </c>
      <c r="F64" s="101" t="s">
        <v>12</v>
      </c>
    </row>
    <row r="65" spans="2:6" ht="12.5">
      <c r="B65" s="114">
        <v>45525.546527777777</v>
      </c>
      <c r="C65" s="100">
        <v>292</v>
      </c>
      <c r="D65" s="115">
        <v>16.64</v>
      </c>
      <c r="E65" s="98">
        <v>4858.88</v>
      </c>
      <c r="F65" s="101" t="s">
        <v>12</v>
      </c>
    </row>
    <row r="66" spans="2:6" ht="12.5">
      <c r="B66" s="114">
        <v>45525.550694444442</v>
      </c>
      <c r="C66" s="100">
        <v>271</v>
      </c>
      <c r="D66" s="115">
        <v>16.62</v>
      </c>
      <c r="E66" s="98">
        <v>4504.0200000000004</v>
      </c>
      <c r="F66" s="101" t="s">
        <v>12</v>
      </c>
    </row>
    <row r="67" spans="2:6" ht="12.5">
      <c r="B67" s="114">
        <v>45525.560416666667</v>
      </c>
      <c r="C67" s="100">
        <v>310</v>
      </c>
      <c r="D67" s="115">
        <v>16.64</v>
      </c>
      <c r="E67" s="98">
        <v>5158.4000000000005</v>
      </c>
      <c r="F67" s="101" t="s">
        <v>12</v>
      </c>
    </row>
    <row r="68" spans="2:6" ht="12.5">
      <c r="B68" s="114">
        <v>45525.566666666666</v>
      </c>
      <c r="C68" s="100">
        <v>268</v>
      </c>
      <c r="D68" s="115">
        <v>16.670000000000002</v>
      </c>
      <c r="E68" s="98">
        <v>4467.5600000000004</v>
      </c>
      <c r="F68" s="101" t="s">
        <v>12</v>
      </c>
    </row>
    <row r="69" spans="2:6" ht="12.5">
      <c r="B69" s="114">
        <v>45525.566666666666</v>
      </c>
      <c r="C69" s="100">
        <v>276</v>
      </c>
      <c r="D69" s="115">
        <v>16.690000000000001</v>
      </c>
      <c r="E69" s="98">
        <v>4606.4400000000005</v>
      </c>
      <c r="F69" s="101" t="s">
        <v>12</v>
      </c>
    </row>
    <row r="70" spans="2:6" ht="12.5">
      <c r="B70" s="114">
        <v>45525.570833333331</v>
      </c>
      <c r="C70" s="100">
        <v>465</v>
      </c>
      <c r="D70" s="115">
        <v>16.670000000000002</v>
      </c>
      <c r="E70" s="98">
        <v>7751.5500000000011</v>
      </c>
      <c r="F70" s="101" t="s">
        <v>12</v>
      </c>
    </row>
    <row r="71" spans="2:6" ht="12.5">
      <c r="B71" s="114">
        <v>45525.585416666669</v>
      </c>
      <c r="C71" s="100">
        <v>201</v>
      </c>
      <c r="D71" s="115">
        <v>16.68</v>
      </c>
      <c r="E71" s="98">
        <v>3352.68</v>
      </c>
      <c r="F71" s="101" t="s">
        <v>12</v>
      </c>
    </row>
    <row r="72" spans="2:6" ht="12.5">
      <c r="B72" s="114">
        <v>45525.585416666669</v>
      </c>
      <c r="C72" s="100">
        <v>77</v>
      </c>
      <c r="D72" s="115">
        <v>16.68</v>
      </c>
      <c r="E72" s="98">
        <v>1284.3599999999999</v>
      </c>
      <c r="F72" s="101" t="s">
        <v>12</v>
      </c>
    </row>
    <row r="73" spans="2:6" ht="12.5">
      <c r="B73" s="114">
        <v>45525.589583333334</v>
      </c>
      <c r="C73" s="100">
        <v>278</v>
      </c>
      <c r="D73" s="115">
        <v>16.68</v>
      </c>
      <c r="E73" s="98">
        <v>4637.04</v>
      </c>
      <c r="F73" s="101" t="s">
        <v>12</v>
      </c>
    </row>
    <row r="74" spans="2:6" ht="12.5">
      <c r="B74" s="114">
        <v>45525.589583333334</v>
      </c>
      <c r="C74" s="100">
        <v>285</v>
      </c>
      <c r="D74" s="115">
        <v>16.68</v>
      </c>
      <c r="E74" s="98">
        <v>4753.8</v>
      </c>
      <c r="F74" s="101" t="s">
        <v>12</v>
      </c>
    </row>
    <row r="75" spans="2:6" ht="12.5">
      <c r="B75" s="114">
        <v>45525.59652777778</v>
      </c>
      <c r="C75" s="100">
        <v>277</v>
      </c>
      <c r="D75" s="115">
        <v>16.670000000000002</v>
      </c>
      <c r="E75" s="98">
        <v>4617.59</v>
      </c>
      <c r="F75" s="101" t="s">
        <v>12</v>
      </c>
    </row>
    <row r="76" spans="2:6" ht="12.5">
      <c r="B76" s="114">
        <v>45525.597916666666</v>
      </c>
      <c r="C76" s="100">
        <v>162</v>
      </c>
      <c r="D76" s="115">
        <v>16.670000000000002</v>
      </c>
      <c r="E76" s="98">
        <v>2700.5400000000004</v>
      </c>
      <c r="F76" s="101" t="s">
        <v>12</v>
      </c>
    </row>
    <row r="77" spans="2:6" ht="12.5">
      <c r="B77" s="114">
        <v>45525.606944444444</v>
      </c>
      <c r="C77" s="100">
        <v>302</v>
      </c>
      <c r="D77" s="115">
        <v>16.7</v>
      </c>
      <c r="E77" s="98">
        <v>5043.3999999999996</v>
      </c>
      <c r="F77" s="101" t="s">
        <v>12</v>
      </c>
    </row>
    <row r="78" spans="2:6" ht="12.5">
      <c r="B78" s="114">
        <v>45525.61041666667</v>
      </c>
      <c r="C78" s="100">
        <v>263</v>
      </c>
      <c r="D78" s="115">
        <v>16.690000000000001</v>
      </c>
      <c r="E78" s="98">
        <v>4389.47</v>
      </c>
      <c r="F78" s="101" t="s">
        <v>12</v>
      </c>
    </row>
    <row r="79" spans="2:6" ht="12.5">
      <c r="B79" s="114">
        <v>45525.61041666667</v>
      </c>
      <c r="C79" s="100">
        <v>544</v>
      </c>
      <c r="D79" s="115">
        <v>16.690000000000001</v>
      </c>
      <c r="E79" s="98">
        <v>9079.36</v>
      </c>
      <c r="F79" s="101" t="s">
        <v>12</v>
      </c>
    </row>
    <row r="80" spans="2:6" ht="12.5">
      <c r="B80" s="114">
        <v>45525.61041666667</v>
      </c>
      <c r="C80" s="100">
        <v>5</v>
      </c>
      <c r="D80" s="115">
        <v>16.690000000000001</v>
      </c>
      <c r="E80" s="98">
        <v>83.45</v>
      </c>
      <c r="F80" s="101" t="s">
        <v>12</v>
      </c>
    </row>
    <row r="81" spans="2:6" ht="12.5">
      <c r="B81" s="114">
        <v>45525.618750000001</v>
      </c>
      <c r="C81" s="100">
        <v>159</v>
      </c>
      <c r="D81" s="115">
        <v>16.71</v>
      </c>
      <c r="E81" s="98">
        <v>2656.8900000000003</v>
      </c>
      <c r="F81" s="101" t="s">
        <v>12</v>
      </c>
    </row>
    <row r="82" spans="2:6" ht="12.5">
      <c r="B82" s="114">
        <v>45525.618750000001</v>
      </c>
      <c r="C82" s="100">
        <v>146</v>
      </c>
      <c r="D82" s="115">
        <v>16.71</v>
      </c>
      <c r="E82" s="98">
        <v>2439.6600000000003</v>
      </c>
      <c r="F82" s="101" t="s">
        <v>12</v>
      </c>
    </row>
    <row r="83" spans="2:6" ht="12.5">
      <c r="B83" s="114">
        <v>45525.629166666666</v>
      </c>
      <c r="C83" s="100">
        <v>292</v>
      </c>
      <c r="D83" s="115">
        <v>16.7</v>
      </c>
      <c r="E83" s="98">
        <v>4876.3999999999996</v>
      </c>
      <c r="F83" s="101" t="s">
        <v>12</v>
      </c>
    </row>
    <row r="84" spans="2:6" ht="12.5">
      <c r="B84" s="114">
        <v>45525.633333333331</v>
      </c>
      <c r="C84" s="100">
        <v>263</v>
      </c>
      <c r="D84" s="115">
        <v>16.71</v>
      </c>
      <c r="E84" s="98">
        <v>4394.7300000000005</v>
      </c>
      <c r="F84" s="101" t="s">
        <v>12</v>
      </c>
    </row>
    <row r="85" spans="2:6" ht="12.5">
      <c r="B85" s="114">
        <v>45525.634722222225</v>
      </c>
      <c r="C85" s="100">
        <v>265</v>
      </c>
      <c r="D85" s="115">
        <v>16.72</v>
      </c>
      <c r="E85" s="98">
        <v>4430.7999999999993</v>
      </c>
      <c r="F85" s="101" t="s">
        <v>12</v>
      </c>
    </row>
    <row r="86" spans="2:6" ht="12.5">
      <c r="B86" s="114">
        <v>45525.634722222225</v>
      </c>
      <c r="C86" s="100">
        <v>248</v>
      </c>
      <c r="D86" s="115">
        <v>16.72</v>
      </c>
      <c r="E86" s="98">
        <v>4146.5599999999995</v>
      </c>
      <c r="F86" s="101" t="s">
        <v>12</v>
      </c>
    </row>
    <row r="87" spans="2:6" ht="12.5">
      <c r="B87" s="114">
        <v>45525.634722222225</v>
      </c>
      <c r="C87" s="100">
        <v>271</v>
      </c>
      <c r="D87" s="115">
        <v>16.72</v>
      </c>
      <c r="E87" s="98">
        <v>4531.12</v>
      </c>
      <c r="F87" s="101" t="s">
        <v>12</v>
      </c>
    </row>
    <row r="88" spans="2:6" ht="12.5">
      <c r="B88" s="114">
        <v>45525.634722222225</v>
      </c>
      <c r="C88" s="100">
        <v>43</v>
      </c>
      <c r="D88" s="115">
        <v>16.72</v>
      </c>
      <c r="E88" s="98">
        <v>718.95999999999992</v>
      </c>
      <c r="F88" s="101" t="s">
        <v>12</v>
      </c>
    </row>
    <row r="89" spans="2:6" ht="12.5">
      <c r="B89" s="114">
        <v>45525.654166666667</v>
      </c>
      <c r="C89" s="100">
        <v>262</v>
      </c>
      <c r="D89" s="115">
        <v>16.670000000000002</v>
      </c>
      <c r="E89" s="98">
        <v>4367.5400000000009</v>
      </c>
      <c r="F89" s="101" t="s">
        <v>12</v>
      </c>
    </row>
    <row r="90" spans="2:6" ht="12.5">
      <c r="B90" s="114">
        <v>45525.654166666667</v>
      </c>
      <c r="C90" s="100">
        <v>525</v>
      </c>
      <c r="D90" s="115">
        <v>16.68</v>
      </c>
      <c r="E90" s="98">
        <v>8757</v>
      </c>
      <c r="F90" s="101" t="s">
        <v>12</v>
      </c>
    </row>
    <row r="91" spans="2:6" ht="12.5">
      <c r="B91" s="114">
        <v>45525.705555555556</v>
      </c>
      <c r="C91" s="100">
        <v>927</v>
      </c>
      <c r="D91" s="115">
        <v>16.760000000000002</v>
      </c>
      <c r="E91" s="98">
        <v>15536.520000000002</v>
      </c>
      <c r="F91" s="101" t="s">
        <v>12</v>
      </c>
    </row>
    <row r="92" spans="2:6" ht="12.5">
      <c r="B92" s="114">
        <v>45525.705555555556</v>
      </c>
      <c r="C92" s="100">
        <v>73</v>
      </c>
      <c r="D92" s="115">
        <v>16.760000000000002</v>
      </c>
      <c r="E92" s="98">
        <v>1223.48</v>
      </c>
      <c r="F92" s="101" t="s">
        <v>12</v>
      </c>
    </row>
    <row r="93" spans="2:6" ht="12.5">
      <c r="B93" s="114">
        <v>45525.706250000003</v>
      </c>
      <c r="C93" s="100">
        <v>43</v>
      </c>
      <c r="D93" s="115">
        <v>16.75</v>
      </c>
      <c r="E93" s="98">
        <v>720.25</v>
      </c>
      <c r="F93" s="101" t="s">
        <v>12</v>
      </c>
    </row>
    <row r="94" spans="2:6" ht="12.5">
      <c r="B94" s="114">
        <v>45525.706250000003</v>
      </c>
      <c r="C94" s="100">
        <v>524</v>
      </c>
      <c r="D94" s="115">
        <v>16.75</v>
      </c>
      <c r="E94" s="98">
        <v>8777</v>
      </c>
      <c r="F94" s="101" t="s">
        <v>12</v>
      </c>
    </row>
    <row r="95" spans="2:6" ht="12.5">
      <c r="B95" s="114">
        <v>45525.709027777775</v>
      </c>
      <c r="C95" s="100">
        <v>140</v>
      </c>
      <c r="D95" s="115">
        <v>16.75</v>
      </c>
      <c r="E95" s="98">
        <v>2345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5">
      <c r="B17" s="30">
        <v>45524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45524.37909722222</v>
      </c>
      <c r="C20" s="100">
        <v>132</v>
      </c>
      <c r="D20" s="115">
        <v>16.829999999999998</v>
      </c>
      <c r="E20" s="98">
        <v>2221.56</v>
      </c>
      <c r="F20" s="101" t="s">
        <v>12</v>
      </c>
      <c r="G20" s="116"/>
      <c r="H20" s="113"/>
      <c r="I20" s="113"/>
      <c r="J20" s="113"/>
      <c r="K20" s="113"/>
    </row>
    <row r="21" spans="2:12" ht="12.5">
      <c r="B21" s="114">
        <v>45524.37909722222</v>
      </c>
      <c r="C21" s="100">
        <v>491</v>
      </c>
      <c r="D21" s="115">
        <v>16.829999999999998</v>
      </c>
      <c r="E21" s="98">
        <v>8263.5299999999988</v>
      </c>
      <c r="F21" s="94" t="s">
        <v>12</v>
      </c>
    </row>
    <row r="22" spans="2:12" ht="12.5">
      <c r="B22" s="114">
        <v>45524.37909722222</v>
      </c>
      <c r="C22" s="100">
        <v>491</v>
      </c>
      <c r="D22" s="115">
        <v>16.829999999999998</v>
      </c>
      <c r="E22" s="98">
        <v>8263.5299999999988</v>
      </c>
      <c r="F22" s="94" t="s">
        <v>12</v>
      </c>
    </row>
    <row r="23" spans="2:12" ht="12.5">
      <c r="B23" s="114">
        <v>45524.379548611112</v>
      </c>
      <c r="C23" s="100">
        <v>311</v>
      </c>
      <c r="D23" s="115">
        <v>16.8</v>
      </c>
      <c r="E23" s="98">
        <v>5224.8</v>
      </c>
      <c r="F23" s="101" t="s">
        <v>12</v>
      </c>
    </row>
    <row r="24" spans="2:12" ht="12.5">
      <c r="B24" s="114">
        <v>45524.384270833332</v>
      </c>
      <c r="C24" s="100">
        <v>293</v>
      </c>
      <c r="D24" s="115">
        <v>16.77</v>
      </c>
      <c r="E24" s="98">
        <v>4913.6099999999997</v>
      </c>
      <c r="F24" s="101" t="s">
        <v>12</v>
      </c>
    </row>
    <row r="25" spans="2:12" ht="12.5">
      <c r="B25" s="114">
        <v>45524.38621527778</v>
      </c>
      <c r="C25" s="100">
        <v>275</v>
      </c>
      <c r="D25" s="115">
        <v>16.760000000000002</v>
      </c>
      <c r="E25" s="98">
        <v>4609</v>
      </c>
      <c r="F25" s="101" t="s">
        <v>12</v>
      </c>
    </row>
    <row r="26" spans="2:12" ht="12.5">
      <c r="B26" s="114">
        <v>45524.38621527778</v>
      </c>
      <c r="C26" s="100">
        <v>318</v>
      </c>
      <c r="D26" s="115">
        <v>16.760000000000002</v>
      </c>
      <c r="E26" s="98">
        <v>5329.68</v>
      </c>
      <c r="F26" s="101" t="s">
        <v>12</v>
      </c>
    </row>
    <row r="27" spans="2:12" ht="12.5">
      <c r="B27" s="114">
        <v>45524.395150462966</v>
      </c>
      <c r="C27" s="100">
        <v>130</v>
      </c>
      <c r="D27" s="115">
        <v>16.77</v>
      </c>
      <c r="E27" s="98">
        <v>2180.1</v>
      </c>
      <c r="F27" s="101" t="s">
        <v>12</v>
      </c>
    </row>
    <row r="28" spans="2:12" ht="12.5">
      <c r="B28" s="114">
        <v>45524.395150462966</v>
      </c>
      <c r="C28" s="100">
        <v>179</v>
      </c>
      <c r="D28" s="115">
        <v>16.77</v>
      </c>
      <c r="E28" s="98">
        <v>3001.83</v>
      </c>
      <c r="F28" s="101" t="s">
        <v>12</v>
      </c>
    </row>
    <row r="29" spans="2:12" ht="12.5">
      <c r="B29" s="114">
        <v>45524.39565972222</v>
      </c>
      <c r="C29" s="100">
        <v>557</v>
      </c>
      <c r="D29" s="115">
        <v>16.760000000000002</v>
      </c>
      <c r="E29" s="98">
        <v>9335.3200000000015</v>
      </c>
      <c r="F29" s="101" t="s">
        <v>12</v>
      </c>
    </row>
    <row r="30" spans="2:12" ht="12.5">
      <c r="B30" s="114">
        <v>45524.395972222221</v>
      </c>
      <c r="C30" s="100">
        <v>276</v>
      </c>
      <c r="D30" s="115">
        <v>16.760000000000002</v>
      </c>
      <c r="E30" s="98">
        <v>4625.76</v>
      </c>
      <c r="F30" s="101" t="s">
        <v>12</v>
      </c>
    </row>
    <row r="31" spans="2:12" ht="12.5">
      <c r="B31" s="114">
        <v>45524.399108796293</v>
      </c>
      <c r="C31" s="100">
        <v>308</v>
      </c>
      <c r="D31" s="115">
        <v>16.760000000000002</v>
      </c>
      <c r="E31" s="98">
        <v>5162.0800000000008</v>
      </c>
      <c r="F31" s="101" t="s">
        <v>12</v>
      </c>
    </row>
    <row r="32" spans="2:12" ht="12.5">
      <c r="B32" s="114">
        <v>45524.404687499999</v>
      </c>
      <c r="C32" s="100">
        <v>282</v>
      </c>
      <c r="D32" s="115">
        <v>16.75</v>
      </c>
      <c r="E32" s="98">
        <v>4723.5</v>
      </c>
      <c r="F32" s="101" t="s">
        <v>12</v>
      </c>
    </row>
    <row r="33" spans="2:6" ht="12.5">
      <c r="B33" s="114">
        <v>45524.404687499999</v>
      </c>
      <c r="C33" s="100">
        <v>292</v>
      </c>
      <c r="D33" s="115">
        <v>16.760000000000002</v>
      </c>
      <c r="E33" s="98">
        <v>4893.92</v>
      </c>
      <c r="F33" s="101" t="s">
        <v>12</v>
      </c>
    </row>
    <row r="34" spans="2:6" ht="12.5">
      <c r="B34" s="114">
        <v>45524.409791666665</v>
      </c>
      <c r="C34" s="100">
        <v>312</v>
      </c>
      <c r="D34" s="115">
        <v>16.739999999999998</v>
      </c>
      <c r="E34" s="98">
        <v>5222.8799999999992</v>
      </c>
      <c r="F34" s="101" t="s">
        <v>12</v>
      </c>
    </row>
    <row r="35" spans="2:6" ht="12.5">
      <c r="B35" s="114">
        <v>45524.417233796295</v>
      </c>
      <c r="C35" s="100">
        <v>274</v>
      </c>
      <c r="D35" s="115">
        <v>16.75</v>
      </c>
      <c r="E35" s="98">
        <v>4589.5</v>
      </c>
      <c r="F35" s="101" t="s">
        <v>12</v>
      </c>
    </row>
    <row r="36" spans="2:6" ht="12.5">
      <c r="B36" s="114">
        <v>45524.417233796295</v>
      </c>
      <c r="C36" s="100">
        <v>263</v>
      </c>
      <c r="D36" s="115">
        <v>16.75</v>
      </c>
      <c r="E36" s="98">
        <v>4405.25</v>
      </c>
      <c r="F36" s="101" t="s">
        <v>12</v>
      </c>
    </row>
    <row r="37" spans="2:6" ht="12.5">
      <c r="B37" s="114">
        <v>45524.417233796295</v>
      </c>
      <c r="C37" s="100">
        <v>271</v>
      </c>
      <c r="D37" s="115">
        <v>16.75</v>
      </c>
      <c r="E37" s="98">
        <v>4539.25</v>
      </c>
      <c r="F37" s="101" t="s">
        <v>12</v>
      </c>
    </row>
    <row r="38" spans="2:6" ht="12.5">
      <c r="B38" s="114">
        <v>45524.42659722222</v>
      </c>
      <c r="C38" s="100">
        <v>293</v>
      </c>
      <c r="D38" s="115">
        <v>16.79</v>
      </c>
      <c r="E38" s="98">
        <v>4919.4699999999993</v>
      </c>
      <c r="F38" s="101" t="s">
        <v>12</v>
      </c>
    </row>
    <row r="39" spans="2:6" ht="12.5">
      <c r="B39" s="114">
        <v>45524.426805555559</v>
      </c>
      <c r="C39" s="100">
        <v>575</v>
      </c>
      <c r="D39" s="115">
        <v>16.78</v>
      </c>
      <c r="E39" s="98">
        <v>9648.5</v>
      </c>
      <c r="F39" s="101" t="s">
        <v>12</v>
      </c>
    </row>
    <row r="40" spans="2:6" ht="12.5">
      <c r="B40" s="114">
        <v>45524.429259259261</v>
      </c>
      <c r="C40" s="100">
        <v>265</v>
      </c>
      <c r="D40" s="115">
        <v>16.77</v>
      </c>
      <c r="E40" s="98">
        <v>4444.05</v>
      </c>
      <c r="F40" s="101" t="s">
        <v>12</v>
      </c>
    </row>
    <row r="41" spans="2:6" ht="12.5">
      <c r="B41" s="114">
        <v>45524.434525462966</v>
      </c>
      <c r="C41" s="100">
        <v>302</v>
      </c>
      <c r="D41" s="115">
        <v>16.72</v>
      </c>
      <c r="E41" s="98">
        <v>5049.4399999999996</v>
      </c>
      <c r="F41" s="101" t="s">
        <v>12</v>
      </c>
    </row>
    <row r="42" spans="2:6" ht="12.5">
      <c r="B42" s="114">
        <v>45524.4372337963</v>
      </c>
      <c r="C42" s="100">
        <v>298</v>
      </c>
      <c r="D42" s="115">
        <v>16.72</v>
      </c>
      <c r="E42" s="98">
        <v>4982.5599999999995</v>
      </c>
      <c r="F42" s="101" t="s">
        <v>12</v>
      </c>
    </row>
    <row r="43" spans="2:6" ht="12.5">
      <c r="B43" s="114">
        <v>45524.443391203706</v>
      </c>
      <c r="C43" s="100">
        <v>252</v>
      </c>
      <c r="D43" s="115">
        <v>16.7</v>
      </c>
      <c r="E43" s="98">
        <v>4208.3999999999996</v>
      </c>
      <c r="F43" s="101" t="s">
        <v>12</v>
      </c>
    </row>
    <row r="44" spans="2:6" ht="12.5">
      <c r="B44" s="114">
        <v>45524.443391203706</v>
      </c>
      <c r="C44" s="100">
        <v>18</v>
      </c>
      <c r="D44" s="115">
        <v>16.7</v>
      </c>
      <c r="E44" s="98">
        <v>300.59999999999997</v>
      </c>
      <c r="F44" s="101" t="s">
        <v>12</v>
      </c>
    </row>
    <row r="45" spans="2:6" ht="12.5">
      <c r="B45" s="114">
        <v>45524.445520833331</v>
      </c>
      <c r="C45" s="100">
        <v>391</v>
      </c>
      <c r="D45" s="115">
        <v>16.7</v>
      </c>
      <c r="E45" s="98">
        <v>6529.7</v>
      </c>
      <c r="F45" s="101" t="s">
        <v>12</v>
      </c>
    </row>
    <row r="46" spans="2:6" ht="12.5">
      <c r="B46" s="114">
        <v>45524.456203703703</v>
      </c>
      <c r="C46" s="100">
        <v>101</v>
      </c>
      <c r="D46" s="115">
        <v>16.72</v>
      </c>
      <c r="E46" s="98">
        <v>1688.7199999999998</v>
      </c>
      <c r="F46" s="101" t="s">
        <v>12</v>
      </c>
    </row>
    <row r="47" spans="2:6" ht="12.5">
      <c r="B47" s="114">
        <v>45524.456203703703</v>
      </c>
      <c r="C47" s="100">
        <v>193</v>
      </c>
      <c r="D47" s="115">
        <v>16.72</v>
      </c>
      <c r="E47" s="98">
        <v>3226.9599999999996</v>
      </c>
      <c r="F47" s="101" t="s">
        <v>12</v>
      </c>
    </row>
    <row r="48" spans="2:6" ht="12.5">
      <c r="B48" s="114">
        <v>45524.456203703703</v>
      </c>
      <c r="C48" s="100">
        <v>294</v>
      </c>
      <c r="D48" s="115">
        <v>16.72</v>
      </c>
      <c r="E48" s="98">
        <v>4915.6799999999994</v>
      </c>
      <c r="F48" s="101" t="s">
        <v>12</v>
      </c>
    </row>
    <row r="49" spans="2:6" ht="12.5">
      <c r="B49" s="114">
        <v>45524.456377314818</v>
      </c>
      <c r="C49" s="100">
        <v>264</v>
      </c>
      <c r="D49" s="115">
        <v>16.72</v>
      </c>
      <c r="E49" s="98">
        <v>4414.08</v>
      </c>
      <c r="F49" s="101" t="s">
        <v>12</v>
      </c>
    </row>
    <row r="50" spans="2:6" ht="12.5">
      <c r="B50" s="114">
        <v>45524.4612037037</v>
      </c>
      <c r="C50" s="100">
        <v>228</v>
      </c>
      <c r="D50" s="115">
        <v>16.72</v>
      </c>
      <c r="E50" s="98">
        <v>3812.16</v>
      </c>
      <c r="F50" s="101" t="s">
        <v>12</v>
      </c>
    </row>
    <row r="51" spans="2:6" ht="12.5">
      <c r="B51" s="114">
        <v>45524.4612037037</v>
      </c>
      <c r="C51" s="100">
        <v>274</v>
      </c>
      <c r="D51" s="115">
        <v>16.72</v>
      </c>
      <c r="E51" s="98">
        <v>4581.28</v>
      </c>
      <c r="F51" s="101" t="s">
        <v>12</v>
      </c>
    </row>
    <row r="52" spans="2:6" ht="12.5">
      <c r="B52" s="114">
        <v>45524.4612037037</v>
      </c>
      <c r="C52" s="100">
        <v>39</v>
      </c>
      <c r="D52" s="115">
        <v>16.72</v>
      </c>
      <c r="E52" s="98">
        <v>652.07999999999993</v>
      </c>
      <c r="F52" s="101" t="s">
        <v>12</v>
      </c>
    </row>
    <row r="53" spans="2:6" ht="12.5">
      <c r="B53" s="114">
        <v>45524.465798611112</v>
      </c>
      <c r="C53" s="100">
        <v>289</v>
      </c>
      <c r="D53" s="115">
        <v>16.71</v>
      </c>
      <c r="E53" s="98">
        <v>4829.1900000000005</v>
      </c>
      <c r="F53" s="101" t="s">
        <v>12</v>
      </c>
    </row>
    <row r="54" spans="2:6" ht="12.5">
      <c r="B54" s="114">
        <v>45524.468807870369</v>
      </c>
      <c r="C54" s="100">
        <v>304</v>
      </c>
      <c r="D54" s="115">
        <v>16.690000000000001</v>
      </c>
      <c r="E54" s="98">
        <v>5073.76</v>
      </c>
      <c r="F54" s="101" t="s">
        <v>12</v>
      </c>
    </row>
    <row r="55" spans="2:6" ht="12.5">
      <c r="B55" s="114">
        <v>45524.480023148149</v>
      </c>
      <c r="C55" s="100">
        <v>91</v>
      </c>
      <c r="D55" s="115">
        <v>16.7</v>
      </c>
      <c r="E55" s="98">
        <v>1519.7</v>
      </c>
      <c r="F55" s="101" t="s">
        <v>12</v>
      </c>
    </row>
    <row r="56" spans="2:6" ht="12.5">
      <c r="B56" s="114">
        <v>45524.481574074074</v>
      </c>
      <c r="C56" s="100">
        <v>263</v>
      </c>
      <c r="D56" s="115">
        <v>16.7</v>
      </c>
      <c r="E56" s="98">
        <v>4392.0999999999995</v>
      </c>
      <c r="F56" s="101" t="s">
        <v>12</v>
      </c>
    </row>
    <row r="57" spans="2:6" ht="12.5">
      <c r="B57" s="114">
        <v>45524.482118055559</v>
      </c>
      <c r="C57" s="100">
        <v>15</v>
      </c>
      <c r="D57" s="115">
        <v>16.690000000000001</v>
      </c>
      <c r="E57" s="98">
        <v>250.35000000000002</v>
      </c>
      <c r="F57" s="101" t="s">
        <v>12</v>
      </c>
    </row>
    <row r="58" spans="2:6" ht="12.5">
      <c r="B58" s="114">
        <v>45524.482118055559</v>
      </c>
      <c r="C58" s="100">
        <v>291</v>
      </c>
      <c r="D58" s="115">
        <v>16.690000000000001</v>
      </c>
      <c r="E58" s="98">
        <v>4856.79</v>
      </c>
      <c r="F58" s="101" t="s">
        <v>12</v>
      </c>
    </row>
    <row r="59" spans="2:6" ht="12.5">
      <c r="B59" s="114">
        <v>45524.493090277778</v>
      </c>
      <c r="C59" s="100">
        <v>130</v>
      </c>
      <c r="D59" s="115">
        <v>16.72</v>
      </c>
      <c r="E59" s="98">
        <v>2173.6</v>
      </c>
      <c r="F59" s="101" t="s">
        <v>12</v>
      </c>
    </row>
    <row r="60" spans="2:6" ht="12.5">
      <c r="B60" s="114">
        <v>45524.493090277778</v>
      </c>
      <c r="C60" s="100">
        <v>227</v>
      </c>
      <c r="D60" s="115">
        <v>16.72</v>
      </c>
      <c r="E60" s="98">
        <v>3795.4399999999996</v>
      </c>
      <c r="F60" s="101" t="s">
        <v>12</v>
      </c>
    </row>
    <row r="61" spans="2:6" ht="12.5">
      <c r="B61" s="114">
        <v>45524.493090277778</v>
      </c>
      <c r="C61" s="100">
        <v>106</v>
      </c>
      <c r="D61" s="115">
        <v>16.72</v>
      </c>
      <c r="E61" s="98">
        <v>1772.32</v>
      </c>
      <c r="F61" s="101" t="s">
        <v>12</v>
      </c>
    </row>
    <row r="62" spans="2:6" ht="12.5">
      <c r="B62" s="114">
        <v>45524.493090277778</v>
      </c>
      <c r="C62" s="100">
        <v>106</v>
      </c>
      <c r="D62" s="115">
        <v>16.72</v>
      </c>
      <c r="E62" s="98">
        <v>1772.32</v>
      </c>
      <c r="F62" s="101" t="s">
        <v>12</v>
      </c>
    </row>
    <row r="63" spans="2:6" ht="12.5">
      <c r="B63" s="114">
        <v>45524.493090277778</v>
      </c>
      <c r="C63" s="100">
        <v>333</v>
      </c>
      <c r="D63" s="115">
        <v>16.72</v>
      </c>
      <c r="E63" s="98">
        <v>5567.7599999999993</v>
      </c>
      <c r="F63" s="101" t="s">
        <v>12</v>
      </c>
    </row>
    <row r="64" spans="2:6" ht="12.5">
      <c r="B64" s="114">
        <v>45524.493090277778</v>
      </c>
      <c r="C64" s="100">
        <v>194</v>
      </c>
      <c r="D64" s="115">
        <v>16.72</v>
      </c>
      <c r="E64" s="98">
        <v>3243.68</v>
      </c>
      <c r="F64" s="101" t="s">
        <v>12</v>
      </c>
    </row>
    <row r="65" spans="2:6" ht="12.5">
      <c r="B65" s="114">
        <v>45524.493136574078</v>
      </c>
      <c r="C65" s="100">
        <v>111</v>
      </c>
      <c r="D65" s="115">
        <v>16.71</v>
      </c>
      <c r="E65" s="98">
        <v>1854.8100000000002</v>
      </c>
      <c r="F65" s="101" t="s">
        <v>12</v>
      </c>
    </row>
    <row r="66" spans="2:6" ht="12.5">
      <c r="B66" s="114">
        <v>45524.493136574078</v>
      </c>
      <c r="C66" s="100">
        <v>151</v>
      </c>
      <c r="D66" s="115">
        <v>16.71</v>
      </c>
      <c r="E66" s="98">
        <v>2523.21</v>
      </c>
      <c r="F66" s="101" t="s">
        <v>12</v>
      </c>
    </row>
    <row r="67" spans="2:6" ht="12.5">
      <c r="B67" s="114">
        <v>45524.511203703703</v>
      </c>
      <c r="C67" s="100">
        <v>331</v>
      </c>
      <c r="D67" s="115">
        <v>16.73</v>
      </c>
      <c r="E67" s="98">
        <v>5537.63</v>
      </c>
      <c r="F67" s="101" t="s">
        <v>12</v>
      </c>
    </row>
    <row r="68" spans="2:6" ht="12.5">
      <c r="B68" s="114">
        <v>45524.511608796296</v>
      </c>
      <c r="C68" s="100">
        <v>231</v>
      </c>
      <c r="D68" s="115">
        <v>16.73</v>
      </c>
      <c r="E68" s="98">
        <v>3864.63</v>
      </c>
      <c r="F68" s="101" t="s">
        <v>12</v>
      </c>
    </row>
    <row r="69" spans="2:6" ht="12.5">
      <c r="B69" s="114">
        <v>45524.511608796296</v>
      </c>
      <c r="C69" s="100">
        <v>100</v>
      </c>
      <c r="D69" s="115">
        <v>16.73</v>
      </c>
      <c r="E69" s="98">
        <v>1673</v>
      </c>
      <c r="F69" s="101" t="s">
        <v>12</v>
      </c>
    </row>
    <row r="70" spans="2:6" ht="12.5">
      <c r="B70" s="114">
        <v>45524.511678240742</v>
      </c>
      <c r="C70" s="100">
        <v>77</v>
      </c>
      <c r="D70" s="115">
        <v>16.73</v>
      </c>
      <c r="E70" s="98">
        <v>1288.21</v>
      </c>
      <c r="F70" s="101" t="s">
        <v>12</v>
      </c>
    </row>
    <row r="71" spans="2:6" ht="12.5">
      <c r="B71" s="114">
        <v>45524.519988425927</v>
      </c>
      <c r="C71" s="100">
        <v>564</v>
      </c>
      <c r="D71" s="115">
        <v>16.73</v>
      </c>
      <c r="E71" s="98">
        <v>9435.7199999999993</v>
      </c>
      <c r="F71" s="101" t="s">
        <v>12</v>
      </c>
    </row>
    <row r="72" spans="2:6" ht="12.5">
      <c r="B72" s="114">
        <v>45524.535624999997</v>
      </c>
      <c r="C72" s="100">
        <v>263</v>
      </c>
      <c r="D72" s="115">
        <v>16.72</v>
      </c>
      <c r="E72" s="98">
        <v>4397.3599999999997</v>
      </c>
      <c r="F72" s="101" t="s">
        <v>12</v>
      </c>
    </row>
    <row r="73" spans="2:6" ht="12.5">
      <c r="B73" s="114">
        <v>45524.535624999997</v>
      </c>
      <c r="C73" s="100">
        <v>856</v>
      </c>
      <c r="D73" s="115">
        <v>16.72</v>
      </c>
      <c r="E73" s="98">
        <v>14312.32</v>
      </c>
      <c r="F73" s="101" t="s">
        <v>12</v>
      </c>
    </row>
    <row r="74" spans="2:6" ht="12.5">
      <c r="B74" s="114">
        <v>45524.55133101852</v>
      </c>
      <c r="C74" s="100">
        <v>274</v>
      </c>
      <c r="D74" s="115">
        <v>16.71</v>
      </c>
      <c r="E74" s="98">
        <v>4578.54</v>
      </c>
      <c r="F74" s="101" t="s">
        <v>12</v>
      </c>
    </row>
    <row r="75" spans="2:6" ht="12.5">
      <c r="B75" s="114">
        <v>45524.553506944445</v>
      </c>
      <c r="C75" s="100">
        <v>279</v>
      </c>
      <c r="D75" s="115">
        <v>16.7</v>
      </c>
      <c r="E75" s="98">
        <v>4659.3</v>
      </c>
      <c r="F75" s="101" t="s">
        <v>12</v>
      </c>
    </row>
    <row r="76" spans="2:6" ht="12.5">
      <c r="B76" s="114">
        <v>45524.553506944445</v>
      </c>
      <c r="C76" s="100">
        <v>296</v>
      </c>
      <c r="D76" s="115">
        <v>16.7</v>
      </c>
      <c r="E76" s="98">
        <v>4943.2</v>
      </c>
      <c r="F76" s="101" t="s">
        <v>12</v>
      </c>
    </row>
    <row r="77" spans="2:6" ht="12.5">
      <c r="B77" s="114">
        <v>45524.553506944445</v>
      </c>
      <c r="C77" s="100">
        <v>281</v>
      </c>
      <c r="D77" s="115">
        <v>16.7</v>
      </c>
      <c r="E77" s="98">
        <v>4692.7</v>
      </c>
      <c r="F77" s="101" t="s">
        <v>12</v>
      </c>
    </row>
    <row r="78" spans="2:6" ht="12.5">
      <c r="B78" s="114">
        <v>45524.566087962965</v>
      </c>
      <c r="C78" s="100">
        <v>54</v>
      </c>
      <c r="D78" s="115">
        <v>16.690000000000001</v>
      </c>
      <c r="E78" s="98">
        <v>901.2600000000001</v>
      </c>
      <c r="F78" s="101" t="s">
        <v>12</v>
      </c>
    </row>
    <row r="79" spans="2:6" ht="12.5">
      <c r="B79" s="114">
        <v>45524.566087962965</v>
      </c>
      <c r="C79" s="100">
        <v>92</v>
      </c>
      <c r="D79" s="115">
        <v>16.690000000000001</v>
      </c>
      <c r="E79" s="98">
        <v>1535.48</v>
      </c>
      <c r="F79" s="101" t="s">
        <v>12</v>
      </c>
    </row>
    <row r="80" spans="2:6" ht="12.5">
      <c r="B80" s="114">
        <v>45524.566087962965</v>
      </c>
      <c r="C80" s="100">
        <v>150</v>
      </c>
      <c r="D80" s="115">
        <v>16.690000000000001</v>
      </c>
      <c r="E80" s="98">
        <v>2503.5</v>
      </c>
      <c r="F80" s="101" t="s">
        <v>12</v>
      </c>
    </row>
    <row r="81" spans="2:6" ht="12.5">
      <c r="B81" s="114">
        <v>45524.574988425928</v>
      </c>
      <c r="C81" s="100">
        <v>101</v>
      </c>
      <c r="D81" s="115">
        <v>16.71</v>
      </c>
      <c r="E81" s="98">
        <v>1687.71</v>
      </c>
      <c r="F81" s="101" t="s">
        <v>12</v>
      </c>
    </row>
    <row r="82" spans="2:6" ht="12.5">
      <c r="B82" s="114">
        <v>45524.574988425928</v>
      </c>
      <c r="C82" s="100">
        <v>155</v>
      </c>
      <c r="D82" s="115">
        <v>16.71</v>
      </c>
      <c r="E82" s="98">
        <v>2590.0500000000002</v>
      </c>
      <c r="F82" s="101" t="s">
        <v>12</v>
      </c>
    </row>
    <row r="83" spans="2:6" ht="12.5">
      <c r="B83" s="114">
        <v>45524.57885416667</v>
      </c>
      <c r="C83" s="100">
        <v>274</v>
      </c>
      <c r="D83" s="115">
        <v>16.71</v>
      </c>
      <c r="E83" s="98">
        <v>4578.54</v>
      </c>
      <c r="F83" s="101" t="s">
        <v>12</v>
      </c>
    </row>
    <row r="84" spans="2:6" ht="12.5">
      <c r="B84" s="114">
        <v>45524.583148148151</v>
      </c>
      <c r="C84" s="100">
        <v>269</v>
      </c>
      <c r="D84" s="115">
        <v>16.73</v>
      </c>
      <c r="E84" s="98">
        <v>4500.37</v>
      </c>
      <c r="F84" s="101" t="s">
        <v>12</v>
      </c>
    </row>
    <row r="85" spans="2:6" ht="12.5">
      <c r="B85" s="114">
        <v>45524.586006944446</v>
      </c>
      <c r="C85" s="100">
        <v>123</v>
      </c>
      <c r="D85" s="115">
        <v>16.72</v>
      </c>
      <c r="E85" s="98">
        <v>2056.56</v>
      </c>
      <c r="F85" s="101" t="s">
        <v>12</v>
      </c>
    </row>
    <row r="86" spans="2:6" ht="12.5">
      <c r="B86" s="114">
        <v>45524.586006944446</v>
      </c>
      <c r="C86" s="100">
        <v>273</v>
      </c>
      <c r="D86" s="115">
        <v>16.72</v>
      </c>
      <c r="E86" s="98">
        <v>4564.5599999999995</v>
      </c>
      <c r="F86" s="101" t="s">
        <v>12</v>
      </c>
    </row>
    <row r="87" spans="2:6" ht="12.5">
      <c r="B87" s="114">
        <v>45524.586006944446</v>
      </c>
      <c r="C87" s="100">
        <v>353</v>
      </c>
      <c r="D87" s="115">
        <v>16.72</v>
      </c>
      <c r="E87" s="98">
        <v>5902.16</v>
      </c>
      <c r="F87" s="101" t="s">
        <v>12</v>
      </c>
    </row>
    <row r="88" spans="2:6" ht="12.5">
      <c r="B88" s="114">
        <v>45524.592638888891</v>
      </c>
      <c r="C88" s="100">
        <v>301</v>
      </c>
      <c r="D88" s="115">
        <v>16.71</v>
      </c>
      <c r="E88" s="98">
        <v>5029.71</v>
      </c>
      <c r="F88" s="101" t="s">
        <v>12</v>
      </c>
    </row>
    <row r="89" spans="2:6" ht="12.5">
      <c r="B89" s="114">
        <v>45524.601840277777</v>
      </c>
      <c r="C89" s="100">
        <v>308</v>
      </c>
      <c r="D89" s="115">
        <v>16.75</v>
      </c>
      <c r="E89" s="98">
        <v>5159</v>
      </c>
      <c r="F89" s="101" t="s">
        <v>12</v>
      </c>
    </row>
    <row r="90" spans="2:6" ht="12.5">
      <c r="B90" s="114">
        <v>45524.601840277777</v>
      </c>
      <c r="C90" s="100">
        <v>300</v>
      </c>
      <c r="D90" s="115">
        <v>16.75</v>
      </c>
      <c r="E90" s="98">
        <v>5025</v>
      </c>
      <c r="F90" s="101" t="s">
        <v>12</v>
      </c>
    </row>
    <row r="91" spans="2:6" ht="12.5">
      <c r="B91" s="114">
        <v>45524.607743055552</v>
      </c>
      <c r="C91" s="100">
        <v>284</v>
      </c>
      <c r="D91" s="115">
        <v>16.73</v>
      </c>
      <c r="E91" s="98">
        <v>4751.32</v>
      </c>
      <c r="F91" s="101" t="s">
        <v>12</v>
      </c>
    </row>
    <row r="92" spans="2:6" ht="12.5">
      <c r="B92" s="114">
        <v>45524.612523148149</v>
      </c>
      <c r="C92" s="100">
        <v>285</v>
      </c>
      <c r="D92" s="115">
        <v>16.73</v>
      </c>
      <c r="E92" s="98">
        <v>4768.05</v>
      </c>
      <c r="F92" s="101" t="s">
        <v>12</v>
      </c>
    </row>
    <row r="93" spans="2:6" ht="12.5">
      <c r="B93" s="114">
        <v>45524.614641203705</v>
      </c>
      <c r="C93" s="100">
        <v>272</v>
      </c>
      <c r="D93" s="115">
        <v>16.739999999999998</v>
      </c>
      <c r="E93" s="98">
        <v>4553.28</v>
      </c>
      <c r="F93" s="101" t="s">
        <v>12</v>
      </c>
    </row>
    <row r="94" spans="2:6" ht="12.5">
      <c r="B94" s="114">
        <v>45524.624351851853</v>
      </c>
      <c r="C94" s="100">
        <v>264</v>
      </c>
      <c r="D94" s="115">
        <v>16.73</v>
      </c>
      <c r="E94" s="98">
        <v>4416.72</v>
      </c>
      <c r="F94" s="101" t="s">
        <v>12</v>
      </c>
    </row>
    <row r="95" spans="2:6" ht="12.5">
      <c r="B95" s="114">
        <v>45524.625856481478</v>
      </c>
      <c r="C95" s="100">
        <v>392</v>
      </c>
      <c r="D95" s="115">
        <v>16.73</v>
      </c>
      <c r="E95" s="98">
        <v>6558.16</v>
      </c>
      <c r="F95" s="101" t="s">
        <v>12</v>
      </c>
    </row>
    <row r="96" spans="2:6" ht="12.5">
      <c r="B96" s="114">
        <v>45524.625856481478</v>
      </c>
      <c r="C96" s="100">
        <v>269</v>
      </c>
      <c r="D96" s="115">
        <v>16.73</v>
      </c>
      <c r="E96" s="98">
        <v>4500.37</v>
      </c>
      <c r="F96" s="101" t="s">
        <v>12</v>
      </c>
    </row>
    <row r="97" spans="2:6" ht="12.5">
      <c r="B97" s="114">
        <v>45524.633391203701</v>
      </c>
      <c r="C97" s="100">
        <v>380</v>
      </c>
      <c r="D97" s="115">
        <v>16.73</v>
      </c>
      <c r="E97" s="98">
        <v>6357.4000000000005</v>
      </c>
      <c r="F97" s="101" t="s">
        <v>12</v>
      </c>
    </row>
    <row r="98" spans="2:6" ht="12.5">
      <c r="B98" s="114">
        <v>45524.633553240739</v>
      </c>
      <c r="C98" s="100">
        <v>294</v>
      </c>
      <c r="D98" s="115">
        <v>16.72</v>
      </c>
      <c r="E98" s="98">
        <v>4915.6799999999994</v>
      </c>
      <c r="F98" s="101" t="s">
        <v>12</v>
      </c>
    </row>
    <row r="99" spans="2:6" ht="12.5">
      <c r="B99" s="114">
        <v>45524.636099537034</v>
      </c>
      <c r="C99" s="100">
        <v>284</v>
      </c>
      <c r="D99" s="115">
        <v>16.670000000000002</v>
      </c>
      <c r="E99" s="98">
        <v>4734.2800000000007</v>
      </c>
      <c r="F99" s="101" t="s">
        <v>12</v>
      </c>
    </row>
    <row r="100" spans="2:6" ht="12.5">
      <c r="B100" s="114">
        <v>45524.636099537034</v>
      </c>
      <c r="C100" s="100">
        <v>1000</v>
      </c>
      <c r="D100" s="115">
        <v>16.68</v>
      </c>
      <c r="E100" s="98">
        <v>16680</v>
      </c>
      <c r="F100" s="101" t="s">
        <v>12</v>
      </c>
    </row>
    <row r="101" spans="2:6" ht="12.5">
      <c r="B101" s="114">
        <v>45524.642106481479</v>
      </c>
      <c r="C101" s="100">
        <v>315</v>
      </c>
      <c r="D101" s="115">
        <v>16.670000000000002</v>
      </c>
      <c r="E101" s="98">
        <v>5251.05</v>
      </c>
      <c r="F101" s="101" t="s">
        <v>12</v>
      </c>
    </row>
    <row r="102" spans="2:6" ht="12.5">
      <c r="B102" s="114">
        <v>45524.643784722219</v>
      </c>
      <c r="C102" s="100">
        <v>269</v>
      </c>
      <c r="D102" s="115">
        <v>16.66</v>
      </c>
      <c r="E102" s="98">
        <v>4481.54</v>
      </c>
      <c r="F102" s="101" t="s">
        <v>12</v>
      </c>
    </row>
    <row r="103" spans="2:6" ht="12.5">
      <c r="B103" s="114">
        <v>45524.651516203703</v>
      </c>
      <c r="C103" s="100">
        <v>288</v>
      </c>
      <c r="D103" s="115">
        <v>16.64</v>
      </c>
      <c r="E103" s="98">
        <v>4792.32</v>
      </c>
      <c r="F103" s="101" t="s">
        <v>12</v>
      </c>
    </row>
    <row r="104" spans="2:6" ht="12.5">
      <c r="B104" s="114">
        <v>45524.658078703702</v>
      </c>
      <c r="C104" s="100">
        <v>143</v>
      </c>
      <c r="D104" s="115">
        <v>16.649999999999999</v>
      </c>
      <c r="E104" s="98">
        <v>2380.9499999999998</v>
      </c>
      <c r="F104" s="101" t="s">
        <v>12</v>
      </c>
    </row>
    <row r="105" spans="2:6" ht="12.5">
      <c r="B105" s="114">
        <v>45524.658078703702</v>
      </c>
      <c r="C105" s="100">
        <v>323</v>
      </c>
      <c r="D105" s="115">
        <v>16.649999999999999</v>
      </c>
      <c r="E105" s="98">
        <v>5377.95</v>
      </c>
      <c r="F105" s="101" t="s">
        <v>12</v>
      </c>
    </row>
    <row r="106" spans="2:6" ht="12.5">
      <c r="B106" s="114">
        <v>45524.658078703702</v>
      </c>
      <c r="C106" s="100">
        <v>82</v>
      </c>
      <c r="D106" s="115">
        <v>16.649999999999999</v>
      </c>
      <c r="E106" s="98">
        <v>1365.3</v>
      </c>
      <c r="F106" s="101" t="s">
        <v>12</v>
      </c>
    </row>
    <row r="107" spans="2:6" ht="12.5">
      <c r="B107" s="114">
        <v>45524.658078703702</v>
      </c>
      <c r="C107" s="100">
        <v>323</v>
      </c>
      <c r="D107" s="115">
        <v>16.649999999999999</v>
      </c>
      <c r="E107" s="98">
        <v>5377.95</v>
      </c>
      <c r="F107" s="101" t="s">
        <v>12</v>
      </c>
    </row>
    <row r="108" spans="2:6" ht="12.5">
      <c r="B108" s="114">
        <v>45524.658078703702</v>
      </c>
      <c r="C108" s="100">
        <v>250</v>
      </c>
      <c r="D108" s="115">
        <v>16.649999999999999</v>
      </c>
      <c r="E108" s="98">
        <v>4162.5</v>
      </c>
      <c r="F108" s="101" t="s">
        <v>12</v>
      </c>
    </row>
    <row r="109" spans="2:6" ht="12.5">
      <c r="B109" s="114">
        <v>45524.658078703702</v>
      </c>
      <c r="C109" s="100">
        <v>384</v>
      </c>
      <c r="D109" s="115">
        <v>16.649999999999999</v>
      </c>
      <c r="E109" s="98">
        <v>6393.5999999999995</v>
      </c>
      <c r="F109" s="101" t="s">
        <v>12</v>
      </c>
    </row>
    <row r="110" spans="2:6" ht="12.5">
      <c r="B110" s="114">
        <v>45524.658078703702</v>
      </c>
      <c r="C110" s="100">
        <v>384</v>
      </c>
      <c r="D110" s="115">
        <v>16.649999999999999</v>
      </c>
      <c r="E110" s="98">
        <v>6393.5999999999995</v>
      </c>
      <c r="F110" s="101" t="s">
        <v>12</v>
      </c>
    </row>
    <row r="111" spans="2:6" ht="12.5">
      <c r="B111" s="114">
        <v>45524.669548611113</v>
      </c>
      <c r="C111" s="100">
        <v>14</v>
      </c>
      <c r="D111" s="115">
        <v>16.7</v>
      </c>
      <c r="E111" s="98">
        <v>233.79999999999998</v>
      </c>
      <c r="F111" s="101" t="s">
        <v>12</v>
      </c>
    </row>
    <row r="112" spans="2:6" ht="12.5">
      <c r="B112" s="114">
        <v>45524.669548611113</v>
      </c>
      <c r="C112" s="100">
        <v>281</v>
      </c>
      <c r="D112" s="115">
        <v>16.7</v>
      </c>
      <c r="E112" s="98">
        <v>4692.7</v>
      </c>
      <c r="F112" s="101" t="s">
        <v>12</v>
      </c>
    </row>
    <row r="113" spans="2:6" ht="12.5">
      <c r="B113" s="114">
        <v>45524.670208333337</v>
      </c>
      <c r="C113" s="100">
        <v>299</v>
      </c>
      <c r="D113" s="115">
        <v>16.690000000000001</v>
      </c>
      <c r="E113" s="98">
        <v>4990.3100000000004</v>
      </c>
      <c r="F113" s="101" t="s">
        <v>12</v>
      </c>
    </row>
    <row r="114" spans="2:6" ht="12.5">
      <c r="B114" s="114">
        <v>45524.670208333337</v>
      </c>
      <c r="C114" s="100">
        <v>314</v>
      </c>
      <c r="D114" s="115">
        <v>16.690000000000001</v>
      </c>
      <c r="E114" s="98">
        <v>5240.6600000000008</v>
      </c>
      <c r="F114" s="101" t="s">
        <v>12</v>
      </c>
    </row>
    <row r="115" spans="2:6" ht="12.5">
      <c r="B115" s="114">
        <v>45524.670208333337</v>
      </c>
      <c r="C115" s="100">
        <v>291</v>
      </c>
      <c r="D115" s="115">
        <v>16.690000000000001</v>
      </c>
      <c r="E115" s="98">
        <v>4856.79</v>
      </c>
      <c r="F115" s="101" t="s">
        <v>12</v>
      </c>
    </row>
    <row r="116" spans="2:6" ht="12.5">
      <c r="B116" s="114">
        <v>45524.677939814814</v>
      </c>
      <c r="C116" s="100">
        <v>307</v>
      </c>
      <c r="D116" s="115">
        <v>16.68</v>
      </c>
      <c r="E116" s="98">
        <v>5120.76</v>
      </c>
      <c r="F116" s="101" t="s">
        <v>12</v>
      </c>
    </row>
    <row r="117" spans="2:6" ht="12.5">
      <c r="B117" s="114">
        <v>45524.678622685184</v>
      </c>
      <c r="C117" s="100">
        <v>284</v>
      </c>
      <c r="D117" s="115">
        <v>16.670000000000002</v>
      </c>
      <c r="E117" s="98">
        <v>4734.2800000000007</v>
      </c>
      <c r="F117" s="101" t="s">
        <v>12</v>
      </c>
    </row>
    <row r="118" spans="2:6" ht="12.5">
      <c r="B118" s="114">
        <v>45524.683692129627</v>
      </c>
      <c r="C118" s="100">
        <v>27</v>
      </c>
      <c r="D118" s="115">
        <v>16.649999999999999</v>
      </c>
      <c r="E118" s="98">
        <v>449.54999999999995</v>
      </c>
      <c r="F118" s="101" t="s">
        <v>12</v>
      </c>
    </row>
    <row r="119" spans="2:6" ht="12.5">
      <c r="B119" s="114">
        <v>45524.683692129627</v>
      </c>
      <c r="C119" s="100">
        <v>118</v>
      </c>
      <c r="D119" s="115">
        <v>16.649999999999999</v>
      </c>
      <c r="E119" s="98">
        <v>1964.6999999999998</v>
      </c>
      <c r="F119" s="101" t="s">
        <v>12</v>
      </c>
    </row>
    <row r="120" spans="2:6" ht="12.5">
      <c r="B120" s="114">
        <v>45524.683692129627</v>
      </c>
      <c r="C120" s="100">
        <v>146</v>
      </c>
      <c r="D120" s="115">
        <v>16.649999999999999</v>
      </c>
      <c r="E120" s="98">
        <v>2430.8999999999996</v>
      </c>
      <c r="F120" s="101" t="s">
        <v>12</v>
      </c>
    </row>
    <row r="121" spans="2:6" ht="12.5">
      <c r="B121" s="114">
        <v>45524.683692129627</v>
      </c>
      <c r="C121" s="100">
        <v>247</v>
      </c>
      <c r="D121" s="115">
        <v>16.649999999999999</v>
      </c>
      <c r="E121" s="98">
        <v>4112.5499999999993</v>
      </c>
      <c r="F121" s="101" t="s">
        <v>12</v>
      </c>
    </row>
    <row r="122" spans="2:6" ht="12.5">
      <c r="B122" s="114">
        <v>45524.686828703707</v>
      </c>
      <c r="C122" s="100">
        <v>135</v>
      </c>
      <c r="D122" s="115">
        <v>16.64</v>
      </c>
      <c r="E122" s="98">
        <v>2246.4</v>
      </c>
      <c r="F122" s="101" t="s">
        <v>12</v>
      </c>
    </row>
    <row r="123" spans="2:6" ht="12.5">
      <c r="B123" s="114">
        <v>45524.686828703707</v>
      </c>
      <c r="C123" s="100">
        <v>141</v>
      </c>
      <c r="D123" s="115">
        <v>16.64</v>
      </c>
      <c r="E123" s="98">
        <v>2346.2400000000002</v>
      </c>
      <c r="F123" s="101" t="s">
        <v>12</v>
      </c>
    </row>
    <row r="124" spans="2:6" ht="12.5">
      <c r="B124" s="114">
        <v>45524.686828703707</v>
      </c>
      <c r="C124" s="100">
        <v>283</v>
      </c>
      <c r="D124" s="115">
        <v>16.64</v>
      </c>
      <c r="E124" s="98">
        <v>4709.12</v>
      </c>
      <c r="F124" s="101" t="s">
        <v>12</v>
      </c>
    </row>
    <row r="125" spans="2:6" ht="12.5">
      <c r="B125" s="114">
        <v>45524.694166666668</v>
      </c>
      <c r="C125" s="100">
        <v>304</v>
      </c>
      <c r="D125" s="115">
        <v>16.64</v>
      </c>
      <c r="E125" s="98">
        <v>5058.5600000000004</v>
      </c>
      <c r="F125" s="101" t="s">
        <v>12</v>
      </c>
    </row>
    <row r="126" spans="2:6" ht="12.5">
      <c r="B126" s="114">
        <v>45524.694166666668</v>
      </c>
      <c r="C126" s="100">
        <v>279</v>
      </c>
      <c r="D126" s="115">
        <v>16.64</v>
      </c>
      <c r="E126" s="98">
        <v>4642.5600000000004</v>
      </c>
      <c r="F126" s="101" t="s">
        <v>12</v>
      </c>
    </row>
    <row r="127" spans="2:6" ht="12.5">
      <c r="B127" s="114">
        <v>45524.694166666668</v>
      </c>
      <c r="C127" s="100">
        <v>329</v>
      </c>
      <c r="D127" s="115">
        <v>16.64</v>
      </c>
      <c r="E127" s="98">
        <v>5474.56</v>
      </c>
      <c r="F127" s="101" t="s">
        <v>12</v>
      </c>
    </row>
    <row r="128" spans="2:6" ht="12.5">
      <c r="B128" s="114">
        <v>45524.694166666668</v>
      </c>
      <c r="C128" s="100">
        <v>71</v>
      </c>
      <c r="D128" s="115">
        <v>16.64</v>
      </c>
      <c r="E128" s="98">
        <v>1181.44</v>
      </c>
      <c r="F128" s="101" t="s">
        <v>12</v>
      </c>
    </row>
    <row r="129" spans="2:6" ht="12.5">
      <c r="B129" s="114">
        <v>45524.694166666668</v>
      </c>
      <c r="C129" s="100">
        <v>729</v>
      </c>
      <c r="D129" s="115">
        <v>16.64</v>
      </c>
      <c r="E129" s="98">
        <v>12130.560000000001</v>
      </c>
      <c r="F129" s="101" t="s">
        <v>12</v>
      </c>
    </row>
    <row r="130" spans="2:6" ht="12.5">
      <c r="B130" s="114">
        <v>45524.694166666668</v>
      </c>
      <c r="C130" s="100">
        <v>71</v>
      </c>
      <c r="D130" s="115">
        <v>16.64</v>
      </c>
      <c r="E130" s="98">
        <v>1181.44</v>
      </c>
      <c r="F130" s="101" t="s">
        <v>12</v>
      </c>
    </row>
    <row r="131" spans="2:6" ht="12.5">
      <c r="B131" s="114">
        <v>45524.694166666668</v>
      </c>
      <c r="C131" s="100">
        <v>800</v>
      </c>
      <c r="D131" s="115">
        <v>16.64</v>
      </c>
      <c r="E131" s="98">
        <v>13312</v>
      </c>
      <c r="F131" s="101" t="s">
        <v>12</v>
      </c>
    </row>
    <row r="132" spans="2:6" ht="12.5">
      <c r="B132" s="114">
        <v>45524.701412037037</v>
      </c>
      <c r="C132" s="100">
        <v>197</v>
      </c>
      <c r="D132" s="115">
        <v>16.63</v>
      </c>
      <c r="E132" s="98">
        <v>3276.1099999999997</v>
      </c>
      <c r="F132" s="101" t="s">
        <v>12</v>
      </c>
    </row>
    <row r="133" spans="2:6" ht="12.5">
      <c r="B133" s="114">
        <v>45524.701412037037</v>
      </c>
      <c r="C133" s="100">
        <v>83</v>
      </c>
      <c r="D133" s="115">
        <v>16.63</v>
      </c>
      <c r="E133" s="98">
        <v>1380.29</v>
      </c>
      <c r="F133" s="101" t="s">
        <v>12</v>
      </c>
    </row>
    <row r="134" spans="2:6" ht="12.5">
      <c r="B134" s="114">
        <v>45524.701412037037</v>
      </c>
      <c r="C134" s="100">
        <v>272</v>
      </c>
      <c r="D134" s="115">
        <v>16.63</v>
      </c>
      <c r="E134" s="98">
        <v>4523.3599999999997</v>
      </c>
      <c r="F134" s="101" t="s">
        <v>12</v>
      </c>
    </row>
    <row r="135" spans="2:6" ht="12.5">
      <c r="B135" s="114">
        <v>45524.708391203705</v>
      </c>
      <c r="C135" s="100">
        <v>85</v>
      </c>
      <c r="D135" s="115">
        <v>16.63</v>
      </c>
      <c r="E135" s="98">
        <v>1413.55</v>
      </c>
      <c r="F135" s="101" t="s">
        <v>12</v>
      </c>
    </row>
    <row r="136" spans="2:6" ht="12.5">
      <c r="B136" s="114">
        <v>45524.709386574075</v>
      </c>
      <c r="C136" s="100">
        <v>262</v>
      </c>
      <c r="D136" s="115">
        <v>16.63</v>
      </c>
      <c r="E136" s="98">
        <v>4357.0599999999995</v>
      </c>
      <c r="F136" s="101" t="s">
        <v>12</v>
      </c>
    </row>
    <row r="137" spans="2:6" ht="12.5">
      <c r="B137" s="114">
        <v>45524.709386574075</v>
      </c>
      <c r="C137" s="100">
        <v>457</v>
      </c>
      <c r="D137" s="115">
        <v>16.63</v>
      </c>
      <c r="E137" s="98">
        <v>7599.91</v>
      </c>
      <c r="F137" s="101" t="s">
        <v>12</v>
      </c>
    </row>
    <row r="138" spans="2:6" ht="12.5">
      <c r="B138" s="114">
        <v>45524.709386574075</v>
      </c>
      <c r="C138" s="100">
        <v>263</v>
      </c>
      <c r="D138" s="115">
        <v>16.63</v>
      </c>
      <c r="E138" s="98">
        <v>4373.6899999999996</v>
      </c>
      <c r="F138" s="101" t="s">
        <v>12</v>
      </c>
    </row>
    <row r="139" spans="2:6" ht="12.5">
      <c r="B139" s="114">
        <v>45524.7109375</v>
      </c>
      <c r="C139" s="100">
        <v>22</v>
      </c>
      <c r="D139" s="115">
        <v>16.62</v>
      </c>
      <c r="E139" s="98">
        <v>365.64000000000004</v>
      </c>
      <c r="F139" s="101" t="s">
        <v>12</v>
      </c>
    </row>
    <row r="140" spans="2:6" ht="12.5">
      <c r="B140" s="114">
        <v>45524.7109375</v>
      </c>
      <c r="C140" s="100">
        <v>75</v>
      </c>
      <c r="D140" s="115">
        <v>16.62</v>
      </c>
      <c r="E140" s="98">
        <v>1246.5</v>
      </c>
      <c r="F140" s="101" t="s">
        <v>12</v>
      </c>
    </row>
    <row r="141" spans="2:6" ht="12.5">
      <c r="B141" s="114">
        <v>45524.71398148148</v>
      </c>
      <c r="C141" s="100">
        <v>303</v>
      </c>
      <c r="D141" s="115">
        <v>16.62</v>
      </c>
      <c r="E141" s="98">
        <v>5035.8600000000006</v>
      </c>
      <c r="F141" s="101" t="s">
        <v>12</v>
      </c>
    </row>
    <row r="142" spans="2:6" ht="12.5">
      <c r="B142" s="114">
        <v>45524.71435185185</v>
      </c>
      <c r="C142" s="100">
        <v>293</v>
      </c>
      <c r="D142" s="115">
        <v>16.61</v>
      </c>
      <c r="E142" s="98">
        <v>4866.7299999999996</v>
      </c>
      <c r="F142" s="101" t="s">
        <v>12</v>
      </c>
    </row>
    <row r="143" spans="2:6" ht="12.5">
      <c r="B143" s="114">
        <v>45524.721967592595</v>
      </c>
      <c r="C143" s="100">
        <v>410</v>
      </c>
      <c r="D143" s="115">
        <v>16.57</v>
      </c>
      <c r="E143" s="98">
        <v>6793.7</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5">
      <c r="B17" s="30">
        <v>45523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45523.379861111112</v>
      </c>
      <c r="C20" s="100">
        <v>109</v>
      </c>
      <c r="D20" s="115">
        <v>16.579999999999998</v>
      </c>
      <c r="E20" s="98">
        <v>1807.2199999999998</v>
      </c>
      <c r="F20" s="101" t="s">
        <v>12</v>
      </c>
      <c r="G20" s="116"/>
      <c r="H20" s="113"/>
      <c r="I20" s="113"/>
      <c r="J20" s="113"/>
      <c r="K20" s="113"/>
    </row>
    <row r="21" spans="2:12" ht="12.5">
      <c r="B21" s="114">
        <v>45523.379861111112</v>
      </c>
      <c r="C21" s="100">
        <v>352</v>
      </c>
      <c r="D21" s="115">
        <v>16.579999999999998</v>
      </c>
      <c r="E21" s="98">
        <v>5836.16</v>
      </c>
      <c r="F21" s="94" t="s">
        <v>12</v>
      </c>
    </row>
    <row r="22" spans="2:12" ht="12.5">
      <c r="B22" s="114">
        <v>45523.379861111112</v>
      </c>
      <c r="C22" s="100">
        <v>352</v>
      </c>
      <c r="D22" s="115">
        <v>16.579999999999998</v>
      </c>
      <c r="E22" s="98">
        <v>5836.16</v>
      </c>
      <c r="F22" s="94" t="s">
        <v>12</v>
      </c>
    </row>
    <row r="23" spans="2:12" ht="12.5">
      <c r="B23" s="114">
        <v>45523.387499999997</v>
      </c>
      <c r="C23" s="100">
        <v>54</v>
      </c>
      <c r="D23" s="115">
        <v>16.59</v>
      </c>
      <c r="E23" s="98">
        <v>895.86</v>
      </c>
      <c r="F23" s="101" t="s">
        <v>12</v>
      </c>
    </row>
    <row r="24" spans="2:12" ht="12.5">
      <c r="B24" s="114">
        <v>45523.387499999997</v>
      </c>
      <c r="C24" s="100">
        <v>482</v>
      </c>
      <c r="D24" s="115">
        <v>16.59</v>
      </c>
      <c r="E24" s="98">
        <v>7996.38</v>
      </c>
      <c r="F24" s="101" t="s">
        <v>12</v>
      </c>
    </row>
    <row r="25" spans="2:12" ht="12.5">
      <c r="B25" s="114">
        <v>45523.388888888891</v>
      </c>
      <c r="C25" s="100">
        <v>277</v>
      </c>
      <c r="D25" s="115">
        <v>16.579999999999998</v>
      </c>
      <c r="E25" s="98">
        <v>4592.66</v>
      </c>
      <c r="F25" s="101" t="s">
        <v>12</v>
      </c>
    </row>
    <row r="26" spans="2:12" ht="12.5">
      <c r="B26" s="114">
        <v>45523.401388888888</v>
      </c>
      <c r="C26" s="100">
        <v>278</v>
      </c>
      <c r="D26" s="115">
        <v>16.59</v>
      </c>
      <c r="E26" s="98">
        <v>4612.0199999999995</v>
      </c>
      <c r="F26" s="101" t="s">
        <v>12</v>
      </c>
    </row>
    <row r="27" spans="2:12" ht="12.5">
      <c r="B27" s="114">
        <v>45523.401388888888</v>
      </c>
      <c r="C27" s="100">
        <v>280</v>
      </c>
      <c r="D27" s="115">
        <v>16.59</v>
      </c>
      <c r="E27" s="98">
        <v>4645.2</v>
      </c>
      <c r="F27" s="101" t="s">
        <v>12</v>
      </c>
    </row>
    <row r="28" spans="2:12" ht="12.5">
      <c r="B28" s="114">
        <v>45523.401388888888</v>
      </c>
      <c r="C28" s="100">
        <v>286</v>
      </c>
      <c r="D28" s="115">
        <v>16.600000000000001</v>
      </c>
      <c r="E28" s="98">
        <v>4747.6000000000004</v>
      </c>
      <c r="F28" s="101" t="s">
        <v>12</v>
      </c>
    </row>
    <row r="29" spans="2:12" ht="12.5">
      <c r="B29" s="114">
        <v>45523.411111111112</v>
      </c>
      <c r="C29" s="100">
        <v>212</v>
      </c>
      <c r="D29" s="115">
        <v>16.600000000000001</v>
      </c>
      <c r="E29" s="98">
        <v>3519.2000000000003</v>
      </c>
      <c r="F29" s="101" t="s">
        <v>12</v>
      </c>
    </row>
    <row r="30" spans="2:12" ht="12.5">
      <c r="B30" s="114">
        <v>45523.411111111112</v>
      </c>
      <c r="C30" s="100">
        <v>98</v>
      </c>
      <c r="D30" s="115">
        <v>16.600000000000001</v>
      </c>
      <c r="E30" s="98">
        <v>1626.8000000000002</v>
      </c>
      <c r="F30" s="101" t="s">
        <v>12</v>
      </c>
    </row>
    <row r="31" spans="2:12" ht="12.5">
      <c r="B31" s="114">
        <v>45523.411111111112</v>
      </c>
      <c r="C31" s="100">
        <v>293</v>
      </c>
      <c r="D31" s="115">
        <v>16.600000000000001</v>
      </c>
      <c r="E31" s="98">
        <v>4863.8</v>
      </c>
      <c r="F31" s="101" t="s">
        <v>12</v>
      </c>
    </row>
    <row r="32" spans="2:12" ht="12.5">
      <c r="B32" s="114">
        <v>45523.415277777778</v>
      </c>
      <c r="C32" s="100">
        <v>37</v>
      </c>
      <c r="D32" s="115">
        <v>16.57</v>
      </c>
      <c r="E32" s="98">
        <v>613.09</v>
      </c>
      <c r="F32" s="101" t="s">
        <v>12</v>
      </c>
    </row>
    <row r="33" spans="2:6" ht="12.5">
      <c r="B33" s="114">
        <v>45523.429166666669</v>
      </c>
      <c r="C33" s="100">
        <v>264</v>
      </c>
      <c r="D33" s="115">
        <v>16.61</v>
      </c>
      <c r="E33" s="98">
        <v>4385.04</v>
      </c>
      <c r="F33" s="101" t="s">
        <v>12</v>
      </c>
    </row>
    <row r="34" spans="2:6" ht="12.5">
      <c r="B34" s="114">
        <v>45523.430555555555</v>
      </c>
      <c r="C34" s="100">
        <v>52</v>
      </c>
      <c r="D34" s="115">
        <v>16.61</v>
      </c>
      <c r="E34" s="98">
        <v>863.72</v>
      </c>
      <c r="F34" s="101" t="s">
        <v>12</v>
      </c>
    </row>
    <row r="35" spans="2:6" ht="12.5">
      <c r="B35" s="114">
        <v>45523.430555555555</v>
      </c>
      <c r="C35" s="100">
        <v>78</v>
      </c>
      <c r="D35" s="115">
        <v>16.61</v>
      </c>
      <c r="E35" s="98">
        <v>1295.58</v>
      </c>
      <c r="F35" s="101" t="s">
        <v>12</v>
      </c>
    </row>
    <row r="36" spans="2:6" ht="12.5">
      <c r="B36" s="114">
        <v>45523.430555555555</v>
      </c>
      <c r="C36" s="100">
        <v>122</v>
      </c>
      <c r="D36" s="115">
        <v>16.61</v>
      </c>
      <c r="E36" s="98">
        <v>2026.4199999999998</v>
      </c>
      <c r="F36" s="101" t="s">
        <v>12</v>
      </c>
    </row>
    <row r="37" spans="2:6" ht="12.5">
      <c r="B37" s="114">
        <v>45523.430555555555</v>
      </c>
      <c r="C37" s="100">
        <v>200</v>
      </c>
      <c r="D37" s="115">
        <v>16.61</v>
      </c>
      <c r="E37" s="98">
        <v>3322</v>
      </c>
      <c r="F37" s="101" t="s">
        <v>12</v>
      </c>
    </row>
    <row r="38" spans="2:6" ht="12.5">
      <c r="B38" s="114">
        <v>45523.430555555555</v>
      </c>
      <c r="C38" s="100">
        <v>75</v>
      </c>
      <c r="D38" s="115">
        <v>16.61</v>
      </c>
      <c r="E38" s="98">
        <v>1245.75</v>
      </c>
      <c r="F38" s="101" t="s">
        <v>12</v>
      </c>
    </row>
    <row r="39" spans="2:6" ht="12.5">
      <c r="B39" s="114">
        <v>45523.430555555555</v>
      </c>
      <c r="C39" s="100">
        <v>247</v>
      </c>
      <c r="D39" s="115">
        <v>16.61</v>
      </c>
      <c r="E39" s="98">
        <v>4102.67</v>
      </c>
      <c r="F39" s="101" t="s">
        <v>12</v>
      </c>
    </row>
    <row r="40" spans="2:6" ht="12.5">
      <c r="B40" s="114">
        <v>45523.445138888892</v>
      </c>
      <c r="C40" s="100">
        <v>324</v>
      </c>
      <c r="D40" s="115">
        <v>16.61</v>
      </c>
      <c r="E40" s="98">
        <v>5381.6399999999994</v>
      </c>
      <c r="F40" s="101" t="s">
        <v>12</v>
      </c>
    </row>
    <row r="41" spans="2:6" ht="12.5">
      <c r="B41" s="114">
        <v>45523.455555555556</v>
      </c>
      <c r="C41" s="100">
        <v>4</v>
      </c>
      <c r="D41" s="115">
        <v>16.63</v>
      </c>
      <c r="E41" s="98">
        <v>66.52</v>
      </c>
      <c r="F41" s="101" t="s">
        <v>12</v>
      </c>
    </row>
    <row r="42" spans="2:6" ht="12.5">
      <c r="B42" s="114">
        <v>45523.456250000003</v>
      </c>
      <c r="C42" s="100">
        <v>275</v>
      </c>
      <c r="D42" s="115">
        <v>16.64</v>
      </c>
      <c r="E42" s="98">
        <v>4576</v>
      </c>
      <c r="F42" s="101" t="s">
        <v>12</v>
      </c>
    </row>
    <row r="43" spans="2:6" ht="12.5">
      <c r="B43" s="114">
        <v>45523.456250000003</v>
      </c>
      <c r="C43" s="100">
        <v>32</v>
      </c>
      <c r="D43" s="115">
        <v>16.64</v>
      </c>
      <c r="E43" s="98">
        <v>532.48</v>
      </c>
      <c r="F43" s="101" t="s">
        <v>12</v>
      </c>
    </row>
    <row r="44" spans="2:6" ht="12.5">
      <c r="B44" s="114">
        <v>45523.461805555555</v>
      </c>
      <c r="C44" s="100">
        <v>73</v>
      </c>
      <c r="D44" s="115">
        <v>16.64</v>
      </c>
      <c r="E44" s="98">
        <v>1214.72</v>
      </c>
      <c r="F44" s="101" t="s">
        <v>12</v>
      </c>
    </row>
    <row r="45" spans="2:6" ht="12.5">
      <c r="B45" s="114">
        <v>45523.461805555555</v>
      </c>
      <c r="C45" s="100">
        <v>130</v>
      </c>
      <c r="D45" s="115">
        <v>16.64</v>
      </c>
      <c r="E45" s="98">
        <v>2163.2000000000003</v>
      </c>
      <c r="F45" s="101" t="s">
        <v>12</v>
      </c>
    </row>
    <row r="46" spans="2:6" ht="12.5">
      <c r="B46" s="114">
        <v>45523.461805555555</v>
      </c>
      <c r="C46" s="100">
        <v>92</v>
      </c>
      <c r="D46" s="115">
        <v>16.64</v>
      </c>
      <c r="E46" s="98">
        <v>1530.88</v>
      </c>
      <c r="F46" s="101" t="s">
        <v>12</v>
      </c>
    </row>
    <row r="47" spans="2:6" ht="12.5">
      <c r="B47" s="114">
        <v>45523.468055555553</v>
      </c>
      <c r="C47" s="100">
        <v>277</v>
      </c>
      <c r="D47" s="115">
        <v>16.649999999999999</v>
      </c>
      <c r="E47" s="98">
        <v>4612.0499999999993</v>
      </c>
      <c r="F47" s="101" t="s">
        <v>12</v>
      </c>
    </row>
    <row r="48" spans="2:6" ht="12.5">
      <c r="B48" s="114">
        <v>45523.468055555553</v>
      </c>
      <c r="C48" s="100">
        <v>545</v>
      </c>
      <c r="D48" s="115">
        <v>16.66</v>
      </c>
      <c r="E48" s="98">
        <v>9079.7000000000007</v>
      </c>
      <c r="F48" s="101" t="s">
        <v>12</v>
      </c>
    </row>
    <row r="49" spans="2:6" ht="12.5">
      <c r="B49" s="114">
        <v>45523.487500000003</v>
      </c>
      <c r="C49" s="100">
        <v>273</v>
      </c>
      <c r="D49" s="115">
        <v>16.62</v>
      </c>
      <c r="E49" s="98">
        <v>4537.26</v>
      </c>
      <c r="F49" s="101" t="s">
        <v>12</v>
      </c>
    </row>
    <row r="50" spans="2:6" ht="12.5">
      <c r="B50" s="114">
        <v>45523.487500000003</v>
      </c>
      <c r="C50" s="100">
        <v>565</v>
      </c>
      <c r="D50" s="115">
        <v>16.62</v>
      </c>
      <c r="E50" s="98">
        <v>9390.3000000000011</v>
      </c>
      <c r="F50" s="101" t="s">
        <v>12</v>
      </c>
    </row>
    <row r="51" spans="2:6" ht="12.5">
      <c r="B51" s="114">
        <v>45523.5</v>
      </c>
      <c r="C51" s="100">
        <v>400</v>
      </c>
      <c r="D51" s="115">
        <v>16.63</v>
      </c>
      <c r="E51" s="98">
        <v>6652</v>
      </c>
      <c r="F51" s="101" t="s">
        <v>12</v>
      </c>
    </row>
    <row r="52" spans="2:6" ht="12.5">
      <c r="B52" s="114">
        <v>45523.5</v>
      </c>
      <c r="C52" s="100">
        <v>196</v>
      </c>
      <c r="D52" s="115">
        <v>16.63</v>
      </c>
      <c r="E52" s="98">
        <v>3259.48</v>
      </c>
      <c r="F52" s="101" t="s">
        <v>12</v>
      </c>
    </row>
    <row r="53" spans="2:6" ht="12.5">
      <c r="B53" s="114">
        <v>45523.511111111111</v>
      </c>
      <c r="C53" s="100">
        <v>302</v>
      </c>
      <c r="D53" s="115">
        <v>16.61</v>
      </c>
      <c r="E53" s="98">
        <v>5016.22</v>
      </c>
      <c r="F53" s="101" t="s">
        <v>12</v>
      </c>
    </row>
    <row r="54" spans="2:6" ht="12.5">
      <c r="B54" s="114">
        <v>45523.52847222222</v>
      </c>
      <c r="C54" s="100">
        <v>35</v>
      </c>
      <c r="D54" s="115">
        <v>16.63</v>
      </c>
      <c r="E54" s="98">
        <v>582.04999999999995</v>
      </c>
      <c r="F54" s="101" t="s">
        <v>12</v>
      </c>
    </row>
    <row r="55" spans="2:6" ht="12.5">
      <c r="B55" s="114">
        <v>45523.52847222222</v>
      </c>
      <c r="C55" s="100">
        <v>13</v>
      </c>
      <c r="D55" s="115">
        <v>16.63</v>
      </c>
      <c r="E55" s="98">
        <v>216.19</v>
      </c>
      <c r="F55" s="101" t="s">
        <v>12</v>
      </c>
    </row>
    <row r="56" spans="2:6" ht="12.5">
      <c r="B56" s="114">
        <v>45523.52847222222</v>
      </c>
      <c r="C56" s="100">
        <v>248</v>
      </c>
      <c r="D56" s="115">
        <v>16.63</v>
      </c>
      <c r="E56" s="98">
        <v>4124.24</v>
      </c>
      <c r="F56" s="101" t="s">
        <v>12</v>
      </c>
    </row>
    <row r="57" spans="2:6" ht="12.5">
      <c r="B57" s="114">
        <v>45523.52847222222</v>
      </c>
      <c r="C57" s="100">
        <v>303</v>
      </c>
      <c r="D57" s="115">
        <v>16.63</v>
      </c>
      <c r="E57" s="98">
        <v>5038.8899999999994</v>
      </c>
      <c r="F57" s="101" t="s">
        <v>12</v>
      </c>
    </row>
    <row r="58" spans="2:6" ht="12.5">
      <c r="B58" s="114">
        <v>45523.54791666667</v>
      </c>
      <c r="C58" s="100">
        <v>33</v>
      </c>
      <c r="D58" s="115">
        <v>16.61</v>
      </c>
      <c r="E58" s="98">
        <v>548.13</v>
      </c>
      <c r="F58" s="101" t="s">
        <v>12</v>
      </c>
    </row>
    <row r="59" spans="2:6" ht="12.5">
      <c r="B59" s="114">
        <v>45523.548611111109</v>
      </c>
      <c r="C59" s="100">
        <v>411</v>
      </c>
      <c r="D59" s="115">
        <v>16.61</v>
      </c>
      <c r="E59" s="98">
        <v>6826.71</v>
      </c>
      <c r="F59" s="101" t="s">
        <v>12</v>
      </c>
    </row>
    <row r="60" spans="2:6" ht="12.5">
      <c r="B60" s="114">
        <v>45523.549305555556</v>
      </c>
      <c r="C60" s="100">
        <v>96</v>
      </c>
      <c r="D60" s="115">
        <v>16.61</v>
      </c>
      <c r="E60" s="98">
        <v>1594.56</v>
      </c>
      <c r="F60" s="101" t="s">
        <v>12</v>
      </c>
    </row>
    <row r="61" spans="2:6" ht="12.5">
      <c r="B61" s="114">
        <v>45523.555555555555</v>
      </c>
      <c r="C61" s="100">
        <v>561</v>
      </c>
      <c r="D61" s="115">
        <v>16.62</v>
      </c>
      <c r="E61" s="98">
        <v>9323.82</v>
      </c>
      <c r="F61" s="101" t="s">
        <v>12</v>
      </c>
    </row>
    <row r="62" spans="2:6" ht="12.5">
      <c r="B62" s="114">
        <v>45523.561111111114</v>
      </c>
      <c r="C62" s="100">
        <v>311</v>
      </c>
      <c r="D62" s="115">
        <v>16.61</v>
      </c>
      <c r="E62" s="98">
        <v>5165.71</v>
      </c>
      <c r="F62" s="101" t="s">
        <v>12</v>
      </c>
    </row>
    <row r="63" spans="2:6" ht="12.5">
      <c r="B63" s="114">
        <v>45523.572916666664</v>
      </c>
      <c r="C63" s="100">
        <v>309</v>
      </c>
      <c r="D63" s="115">
        <v>16.600000000000001</v>
      </c>
      <c r="E63" s="98">
        <v>5129.4000000000005</v>
      </c>
      <c r="F63" s="101" t="s">
        <v>12</v>
      </c>
    </row>
    <row r="64" spans="2:6" ht="12.5">
      <c r="B64" s="114">
        <v>45523.590277777781</v>
      </c>
      <c r="C64" s="100">
        <v>290</v>
      </c>
      <c r="D64" s="115">
        <v>16.600000000000001</v>
      </c>
      <c r="E64" s="98">
        <v>4814</v>
      </c>
      <c r="F64" s="101" t="s">
        <v>12</v>
      </c>
    </row>
    <row r="65" spans="2:6" ht="12.5">
      <c r="B65" s="114">
        <v>45523.600694444445</v>
      </c>
      <c r="C65" s="100">
        <v>229</v>
      </c>
      <c r="D65" s="115">
        <v>16.670000000000002</v>
      </c>
      <c r="E65" s="98">
        <v>3817.4300000000003</v>
      </c>
      <c r="F65" s="101" t="s">
        <v>12</v>
      </c>
    </row>
    <row r="66" spans="2:6" ht="12.5">
      <c r="B66" s="114">
        <v>45523.600694444445</v>
      </c>
      <c r="C66" s="100">
        <v>82</v>
      </c>
      <c r="D66" s="115">
        <v>16.670000000000002</v>
      </c>
      <c r="E66" s="98">
        <v>1366.94</v>
      </c>
      <c r="F66" s="101" t="s">
        <v>12</v>
      </c>
    </row>
    <row r="67" spans="2:6" ht="12.5">
      <c r="B67" s="114">
        <v>45523.601388888892</v>
      </c>
      <c r="C67" s="100">
        <v>517</v>
      </c>
      <c r="D67" s="115">
        <v>16.649999999999999</v>
      </c>
      <c r="E67" s="98">
        <v>8608.0499999999993</v>
      </c>
      <c r="F67" s="101" t="s">
        <v>12</v>
      </c>
    </row>
    <row r="68" spans="2:6" ht="12.5">
      <c r="B68" s="114">
        <v>45523.601388888892</v>
      </c>
      <c r="C68" s="100">
        <v>280</v>
      </c>
      <c r="D68" s="115">
        <v>16.649999999999999</v>
      </c>
      <c r="E68" s="98">
        <v>4662</v>
      </c>
      <c r="F68" s="101" t="s">
        <v>12</v>
      </c>
    </row>
    <row r="69" spans="2:6" ht="12.5">
      <c r="B69" s="114">
        <v>45523.619444444441</v>
      </c>
      <c r="C69" s="100">
        <v>72</v>
      </c>
      <c r="D69" s="115">
        <v>16.64</v>
      </c>
      <c r="E69" s="98">
        <v>1198.08</v>
      </c>
      <c r="F69" s="101" t="s">
        <v>12</v>
      </c>
    </row>
    <row r="70" spans="2:6" ht="12.5">
      <c r="B70" s="114">
        <v>45523.619444444441</v>
      </c>
      <c r="C70" s="100">
        <v>220</v>
      </c>
      <c r="D70" s="115">
        <v>16.64</v>
      </c>
      <c r="E70" s="98">
        <v>3660.8</v>
      </c>
      <c r="F70" s="101" t="s">
        <v>12</v>
      </c>
    </row>
    <row r="71" spans="2:6" ht="12.5">
      <c r="B71" s="114">
        <v>45523.625</v>
      </c>
      <c r="C71" s="100">
        <v>627</v>
      </c>
      <c r="D71" s="115">
        <v>16.649999999999999</v>
      </c>
      <c r="E71" s="98">
        <v>10439.549999999999</v>
      </c>
      <c r="F71" s="101" t="s">
        <v>12</v>
      </c>
    </row>
    <row r="72" spans="2:6" ht="12.5">
      <c r="B72" s="114">
        <v>45523.643055555556</v>
      </c>
      <c r="C72" s="100">
        <v>434</v>
      </c>
      <c r="D72" s="115">
        <v>16.670000000000002</v>
      </c>
      <c r="E72" s="98">
        <v>7234.7800000000007</v>
      </c>
      <c r="F72" s="101" t="s">
        <v>12</v>
      </c>
    </row>
    <row r="73" spans="2:6" ht="12.5">
      <c r="B73" s="114">
        <v>45523.643055555556</v>
      </c>
      <c r="C73" s="100">
        <v>287</v>
      </c>
      <c r="D73" s="115">
        <v>16.670000000000002</v>
      </c>
      <c r="E73" s="98">
        <v>4784.2900000000009</v>
      </c>
      <c r="F73" s="101" t="s">
        <v>12</v>
      </c>
    </row>
    <row r="74" spans="2:6" ht="12.5">
      <c r="B74" s="114">
        <v>45523.643055555556</v>
      </c>
      <c r="C74" s="100">
        <v>152</v>
      </c>
      <c r="D74" s="115">
        <v>16.670000000000002</v>
      </c>
      <c r="E74" s="98">
        <v>2533.84</v>
      </c>
      <c r="F74" s="101" t="s">
        <v>12</v>
      </c>
    </row>
    <row r="75" spans="2:6" ht="12.5">
      <c r="B75" s="114">
        <v>45523.65347222222</v>
      </c>
      <c r="C75" s="100">
        <v>126</v>
      </c>
      <c r="D75" s="115">
        <v>16.68</v>
      </c>
      <c r="E75" s="98">
        <v>2101.6799999999998</v>
      </c>
      <c r="F75" s="101" t="s">
        <v>12</v>
      </c>
    </row>
    <row r="76" spans="2:6" ht="12.5">
      <c r="B76" s="114">
        <v>45523.65347222222</v>
      </c>
      <c r="C76" s="100">
        <v>146</v>
      </c>
      <c r="D76" s="115">
        <v>16.68</v>
      </c>
      <c r="E76" s="98">
        <v>2435.2799999999997</v>
      </c>
      <c r="F76" s="101" t="s">
        <v>12</v>
      </c>
    </row>
    <row r="77" spans="2:6" ht="12.5">
      <c r="B77" s="114">
        <v>45523.656944444447</v>
      </c>
      <c r="C77" s="100">
        <v>295</v>
      </c>
      <c r="D77" s="115">
        <v>16.68</v>
      </c>
      <c r="E77" s="98">
        <v>4920.6000000000004</v>
      </c>
      <c r="F77" s="101" t="s">
        <v>12</v>
      </c>
    </row>
    <row r="78" spans="2:6" ht="12.5">
      <c r="B78" s="114">
        <v>45523.661805555559</v>
      </c>
      <c r="C78" s="100">
        <v>555</v>
      </c>
      <c r="D78" s="115">
        <v>16.690000000000001</v>
      </c>
      <c r="E78" s="98">
        <v>9262.9500000000007</v>
      </c>
      <c r="F78" s="101" t="s">
        <v>12</v>
      </c>
    </row>
    <row r="79" spans="2:6" ht="12.5">
      <c r="B79" s="114">
        <v>45523.663888888892</v>
      </c>
      <c r="C79" s="100">
        <v>274</v>
      </c>
      <c r="D79" s="115">
        <v>16.66</v>
      </c>
      <c r="E79" s="98">
        <v>4564.84</v>
      </c>
      <c r="F79" s="101" t="s">
        <v>12</v>
      </c>
    </row>
    <row r="80" spans="2:6" ht="12.5">
      <c r="B80" s="114">
        <v>45523.668055555558</v>
      </c>
      <c r="C80" s="100">
        <v>44</v>
      </c>
      <c r="D80" s="115">
        <v>16.649999999999999</v>
      </c>
      <c r="E80" s="98">
        <v>732.59999999999991</v>
      </c>
      <c r="F80" s="101" t="s">
        <v>12</v>
      </c>
    </row>
    <row r="81" spans="2:6" ht="12.5">
      <c r="B81" s="114">
        <v>45523.668055555558</v>
      </c>
      <c r="C81" s="100">
        <v>232</v>
      </c>
      <c r="D81" s="115">
        <v>16.649999999999999</v>
      </c>
      <c r="E81" s="98">
        <v>3862.7999999999997</v>
      </c>
      <c r="F81" s="101" t="s">
        <v>12</v>
      </c>
    </row>
    <row r="82" spans="2:6" ht="12.5">
      <c r="B82" s="114">
        <v>45523.671527777777</v>
      </c>
      <c r="C82" s="100">
        <v>325</v>
      </c>
      <c r="D82" s="115">
        <v>16.670000000000002</v>
      </c>
      <c r="E82" s="98">
        <v>5417.7500000000009</v>
      </c>
      <c r="F82" s="101" t="s">
        <v>12</v>
      </c>
    </row>
    <row r="83" spans="2:6" ht="12.5">
      <c r="B83" s="114">
        <v>45523.684027777781</v>
      </c>
      <c r="C83" s="100">
        <v>48</v>
      </c>
      <c r="D83" s="115">
        <v>16.690000000000001</v>
      </c>
      <c r="E83" s="98">
        <v>801.12000000000012</v>
      </c>
      <c r="F83" s="101" t="s">
        <v>12</v>
      </c>
    </row>
    <row r="84" spans="2:6" ht="12.5">
      <c r="B84" s="114">
        <v>45523.684027777781</v>
      </c>
      <c r="C84" s="100">
        <v>572</v>
      </c>
      <c r="D84" s="115">
        <v>16.7</v>
      </c>
      <c r="E84" s="98">
        <v>9552.4</v>
      </c>
      <c r="F84" s="101" t="s">
        <v>12</v>
      </c>
    </row>
    <row r="85" spans="2:6" ht="12.5">
      <c r="B85" s="114">
        <v>45523.692361111112</v>
      </c>
      <c r="C85" s="100">
        <v>536</v>
      </c>
      <c r="D85" s="115">
        <v>16.690000000000001</v>
      </c>
      <c r="E85" s="98">
        <v>8945.84</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5">
      <c r="B17" s="30">
        <v>45520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45520.380844907406</v>
      </c>
      <c r="C20" s="100">
        <v>43</v>
      </c>
      <c r="D20" s="115">
        <v>16.68</v>
      </c>
      <c r="E20" s="98">
        <v>717.24</v>
      </c>
      <c r="F20" s="101" t="s">
        <v>12</v>
      </c>
      <c r="G20" s="116"/>
      <c r="H20" s="113"/>
      <c r="I20" s="113"/>
      <c r="J20" s="113"/>
      <c r="K20" s="113"/>
    </row>
    <row r="21" spans="2:12" ht="12.5">
      <c r="B21" s="114">
        <v>45520.380844907406</v>
      </c>
      <c r="C21" s="100">
        <v>314</v>
      </c>
      <c r="D21" s="115">
        <v>16.68</v>
      </c>
      <c r="E21" s="98">
        <v>5237.5199999999995</v>
      </c>
      <c r="F21" s="94" t="s">
        <v>12</v>
      </c>
    </row>
    <row r="22" spans="2:12" ht="12.5">
      <c r="B22" s="114">
        <v>45520.385428240741</v>
      </c>
      <c r="C22" s="100">
        <v>320</v>
      </c>
      <c r="D22" s="115">
        <v>16.71</v>
      </c>
      <c r="E22" s="98">
        <v>5347.2000000000007</v>
      </c>
      <c r="F22" s="94" t="s">
        <v>12</v>
      </c>
    </row>
    <row r="23" spans="2:12" ht="12.5">
      <c r="B23" s="114">
        <v>45520.393194444441</v>
      </c>
      <c r="C23" s="100">
        <v>308</v>
      </c>
      <c r="D23" s="115">
        <v>16.73</v>
      </c>
      <c r="E23" s="98">
        <v>5152.84</v>
      </c>
      <c r="F23" s="101" t="s">
        <v>12</v>
      </c>
    </row>
    <row r="24" spans="2:12" ht="12.5">
      <c r="B24" s="114">
        <v>45520.400960648149</v>
      </c>
      <c r="C24" s="100">
        <v>325</v>
      </c>
      <c r="D24" s="115">
        <v>16.73</v>
      </c>
      <c r="E24" s="98">
        <v>5437.25</v>
      </c>
      <c r="F24" s="101" t="s">
        <v>12</v>
      </c>
    </row>
    <row r="25" spans="2:12" ht="12.5">
      <c r="B25" s="114">
        <v>45520.412303240744</v>
      </c>
      <c r="C25" s="100">
        <v>321</v>
      </c>
      <c r="D25" s="115">
        <v>16.739999999999998</v>
      </c>
      <c r="E25" s="98">
        <v>5373.5399999999991</v>
      </c>
      <c r="F25" s="101" t="s">
        <v>12</v>
      </c>
    </row>
    <row r="26" spans="2:12" ht="12.5">
      <c r="B26" s="114">
        <v>45520.412314814814</v>
      </c>
      <c r="C26" s="100">
        <v>5</v>
      </c>
      <c r="D26" s="115">
        <v>16.739999999999998</v>
      </c>
      <c r="E26" s="98">
        <v>83.699999999999989</v>
      </c>
      <c r="F26" s="101" t="s">
        <v>12</v>
      </c>
    </row>
    <row r="27" spans="2:12" ht="12.5">
      <c r="B27" s="114">
        <v>45520.414988425924</v>
      </c>
      <c r="C27" s="100">
        <v>361</v>
      </c>
      <c r="D27" s="115">
        <v>16.760000000000002</v>
      </c>
      <c r="E27" s="98">
        <v>6050.3600000000006</v>
      </c>
      <c r="F27" s="101" t="s">
        <v>12</v>
      </c>
    </row>
    <row r="28" spans="2:12" ht="12.5">
      <c r="B28" s="114">
        <v>45520.426168981481</v>
      </c>
      <c r="C28" s="100">
        <v>235</v>
      </c>
      <c r="D28" s="115">
        <v>16.78</v>
      </c>
      <c r="E28" s="98">
        <v>3943.3</v>
      </c>
      <c r="F28" s="101" t="s">
        <v>12</v>
      </c>
    </row>
    <row r="29" spans="2:12" ht="12.5">
      <c r="B29" s="114">
        <v>45520.427430555559</v>
      </c>
      <c r="C29" s="100">
        <v>120</v>
      </c>
      <c r="D29" s="115">
        <v>16.78</v>
      </c>
      <c r="E29" s="98">
        <v>2013.6000000000001</v>
      </c>
      <c r="F29" s="101" t="s">
        <v>12</v>
      </c>
    </row>
    <row r="30" spans="2:12" ht="12.5">
      <c r="B30" s="114">
        <v>45520.435208333336</v>
      </c>
      <c r="C30" s="100">
        <v>339</v>
      </c>
      <c r="D30" s="115">
        <v>16.75</v>
      </c>
      <c r="E30" s="98">
        <v>5678.25</v>
      </c>
      <c r="F30" s="101" t="s">
        <v>12</v>
      </c>
    </row>
    <row r="31" spans="2:12" ht="12.5">
      <c r="B31" s="114">
        <v>45520.441967592589</v>
      </c>
      <c r="C31" s="100">
        <v>314</v>
      </c>
      <c r="D31" s="115">
        <v>16.73</v>
      </c>
      <c r="E31" s="98">
        <v>5253.22</v>
      </c>
      <c r="F31" s="101" t="s">
        <v>12</v>
      </c>
    </row>
    <row r="32" spans="2:12" ht="12.5">
      <c r="B32" s="114">
        <v>45520.443379629629</v>
      </c>
      <c r="C32" s="100">
        <v>27</v>
      </c>
      <c r="D32" s="115">
        <v>16.71</v>
      </c>
      <c r="E32" s="98">
        <v>451.17</v>
      </c>
      <c r="F32" s="101" t="s">
        <v>12</v>
      </c>
    </row>
    <row r="33" spans="2:6" ht="12.5">
      <c r="B33" s="114">
        <v>45520.444004629629</v>
      </c>
      <c r="C33" s="100">
        <v>373</v>
      </c>
      <c r="D33" s="115">
        <v>16.71</v>
      </c>
      <c r="E33" s="98">
        <v>6232.83</v>
      </c>
      <c r="F33" s="101" t="s">
        <v>12</v>
      </c>
    </row>
    <row r="34" spans="2:6" ht="12.5">
      <c r="B34" s="114">
        <v>45520.446157407408</v>
      </c>
      <c r="C34" s="100">
        <v>134</v>
      </c>
      <c r="D34" s="115">
        <v>16.7</v>
      </c>
      <c r="E34" s="98">
        <v>2237.7999999999997</v>
      </c>
      <c r="F34" s="101" t="s">
        <v>12</v>
      </c>
    </row>
    <row r="35" spans="2:6" ht="12.5">
      <c r="B35" s="114">
        <v>45520.447129629632</v>
      </c>
      <c r="C35" s="100">
        <v>466</v>
      </c>
      <c r="D35" s="115">
        <v>16.7</v>
      </c>
      <c r="E35" s="98">
        <v>7782.2</v>
      </c>
      <c r="F35" s="101" t="s">
        <v>12</v>
      </c>
    </row>
    <row r="36" spans="2:6" ht="12.5">
      <c r="B36" s="114">
        <v>45520.448194444441</v>
      </c>
      <c r="C36" s="100">
        <v>317</v>
      </c>
      <c r="D36" s="115">
        <v>16.690000000000001</v>
      </c>
      <c r="E36" s="98">
        <v>5290.7300000000005</v>
      </c>
      <c r="F36" s="101" t="s">
        <v>12</v>
      </c>
    </row>
    <row r="37" spans="2:6" ht="12.5">
      <c r="B37" s="114">
        <v>45520.448194444441</v>
      </c>
      <c r="C37" s="100">
        <v>83</v>
      </c>
      <c r="D37" s="115">
        <v>16.690000000000001</v>
      </c>
      <c r="E37" s="98">
        <v>1385.2700000000002</v>
      </c>
      <c r="F37" s="101" t="s">
        <v>12</v>
      </c>
    </row>
    <row r="38" spans="2:6" ht="12.5">
      <c r="B38" s="114">
        <v>45520.454606481479</v>
      </c>
      <c r="C38" s="100">
        <v>371</v>
      </c>
      <c r="D38" s="115">
        <v>16.690000000000001</v>
      </c>
      <c r="E38" s="98">
        <v>6191.9900000000007</v>
      </c>
      <c r="F38" s="101" t="s">
        <v>12</v>
      </c>
    </row>
    <row r="39" spans="2:6" ht="12.5">
      <c r="B39" s="114">
        <v>45520.459965277776</v>
      </c>
      <c r="C39" s="100">
        <v>500</v>
      </c>
      <c r="D39" s="115">
        <v>16.66</v>
      </c>
      <c r="E39" s="98">
        <v>8330</v>
      </c>
      <c r="F39" s="101" t="s">
        <v>12</v>
      </c>
    </row>
    <row r="40" spans="2:6" ht="12.5">
      <c r="B40" s="114">
        <v>45520.46371527778</v>
      </c>
      <c r="C40" s="100">
        <v>332</v>
      </c>
      <c r="D40" s="115">
        <v>16.64</v>
      </c>
      <c r="E40" s="98">
        <v>5524.4800000000005</v>
      </c>
      <c r="F40" s="101" t="s">
        <v>12</v>
      </c>
    </row>
    <row r="41" spans="2:6" ht="12.5">
      <c r="B41" s="114">
        <v>45520.475590277776</v>
      </c>
      <c r="C41" s="100">
        <v>307</v>
      </c>
      <c r="D41" s="115">
        <v>16.63</v>
      </c>
      <c r="E41" s="98">
        <v>5105.41</v>
      </c>
      <c r="F41" s="101" t="s">
        <v>12</v>
      </c>
    </row>
    <row r="42" spans="2:6" ht="12.5">
      <c r="B42" s="114">
        <v>45520.490416666667</v>
      </c>
      <c r="C42" s="100">
        <v>357</v>
      </c>
      <c r="D42" s="115">
        <v>16.670000000000002</v>
      </c>
      <c r="E42" s="98">
        <v>5951.1900000000005</v>
      </c>
      <c r="F42" s="101" t="s">
        <v>12</v>
      </c>
    </row>
    <row r="43" spans="2:6" ht="12.5">
      <c r="B43" s="114">
        <v>45520.507777777777</v>
      </c>
      <c r="C43" s="100">
        <v>300</v>
      </c>
      <c r="D43" s="115">
        <v>16.649999999999999</v>
      </c>
      <c r="E43" s="98">
        <v>4995</v>
      </c>
      <c r="F43" s="101" t="s">
        <v>12</v>
      </c>
    </row>
    <row r="44" spans="2:6" ht="12.5">
      <c r="B44" s="114">
        <v>45520.517418981479</v>
      </c>
      <c r="C44" s="100">
        <v>320</v>
      </c>
      <c r="D44" s="115">
        <v>16.63</v>
      </c>
      <c r="E44" s="98">
        <v>5321.5999999999995</v>
      </c>
      <c r="F44" s="101" t="s">
        <v>12</v>
      </c>
    </row>
    <row r="45" spans="2:6" ht="12.5">
      <c r="B45" s="114">
        <v>45520.531956018516</v>
      </c>
      <c r="C45" s="100">
        <v>299</v>
      </c>
      <c r="D45" s="115">
        <v>16.63</v>
      </c>
      <c r="E45" s="98">
        <v>4972.37</v>
      </c>
      <c r="F45" s="101" t="s">
        <v>12</v>
      </c>
    </row>
    <row r="46" spans="2:6" ht="12.5">
      <c r="B46" s="114">
        <v>45520.546481481484</v>
      </c>
      <c r="C46" s="100">
        <v>1</v>
      </c>
      <c r="D46" s="115">
        <v>16.63</v>
      </c>
      <c r="E46" s="98">
        <v>16.63</v>
      </c>
      <c r="F46" s="101" t="s">
        <v>12</v>
      </c>
    </row>
    <row r="47" spans="2:6" ht="12.5">
      <c r="B47" s="114">
        <v>45520.554131944446</v>
      </c>
      <c r="C47" s="100">
        <v>292</v>
      </c>
      <c r="D47" s="115">
        <v>16.64</v>
      </c>
      <c r="E47" s="98">
        <v>4858.88</v>
      </c>
      <c r="F47" s="101" t="s">
        <v>12</v>
      </c>
    </row>
    <row r="48" spans="2:6" ht="12.5">
      <c r="B48" s="114">
        <v>45520.554131944446</v>
      </c>
      <c r="C48" s="100">
        <v>46</v>
      </c>
      <c r="D48" s="115">
        <v>16.64</v>
      </c>
      <c r="E48" s="98">
        <v>765.44</v>
      </c>
      <c r="F48" s="101" t="s">
        <v>12</v>
      </c>
    </row>
    <row r="49" spans="2:6" ht="12.5">
      <c r="B49" s="114">
        <v>45520.555717592593</v>
      </c>
      <c r="C49" s="100">
        <v>400</v>
      </c>
      <c r="D49" s="115">
        <v>16.64</v>
      </c>
      <c r="E49" s="98">
        <v>6656</v>
      </c>
      <c r="F49" s="101" t="s">
        <v>12</v>
      </c>
    </row>
    <row r="50" spans="2:6" ht="12.5">
      <c r="B50" s="114">
        <v>45520.555833333332</v>
      </c>
      <c r="C50" s="100">
        <v>400</v>
      </c>
      <c r="D50" s="115">
        <v>16.64</v>
      </c>
      <c r="E50" s="98">
        <v>6656</v>
      </c>
      <c r="F50" s="101" t="s">
        <v>12</v>
      </c>
    </row>
    <row r="51" spans="2:6" ht="12.5">
      <c r="B51" s="114">
        <v>45520.556828703702</v>
      </c>
      <c r="C51" s="100">
        <v>200</v>
      </c>
      <c r="D51" s="115">
        <v>16.64</v>
      </c>
      <c r="E51" s="98">
        <v>3328</v>
      </c>
      <c r="F51" s="101" t="s">
        <v>12</v>
      </c>
    </row>
    <row r="52" spans="2:6" ht="12.5">
      <c r="B52" s="114">
        <v>45520.556828703702</v>
      </c>
      <c r="C52" s="100">
        <v>1</v>
      </c>
      <c r="D52" s="115">
        <v>16.64</v>
      </c>
      <c r="E52" s="98">
        <v>16.64</v>
      </c>
      <c r="F52" s="101" t="s">
        <v>12</v>
      </c>
    </row>
    <row r="53" spans="2:6" ht="12.5">
      <c r="B53" s="114">
        <v>45520.557581018518</v>
      </c>
      <c r="C53" s="100">
        <v>199</v>
      </c>
      <c r="D53" s="115">
        <v>16.64</v>
      </c>
      <c r="E53" s="98">
        <v>3311.36</v>
      </c>
      <c r="F53" s="101" t="s">
        <v>12</v>
      </c>
    </row>
    <row r="54" spans="2:6" ht="12.5">
      <c r="B54" s="114">
        <v>45520.557581018518</v>
      </c>
      <c r="C54" s="100">
        <v>334</v>
      </c>
      <c r="D54" s="115">
        <v>16.64</v>
      </c>
      <c r="E54" s="98">
        <v>5557.76</v>
      </c>
      <c r="F54" s="101" t="s">
        <v>12</v>
      </c>
    </row>
    <row r="55" spans="2:6" ht="12.5">
      <c r="B55" s="114">
        <v>45520.565000000002</v>
      </c>
      <c r="C55" s="100">
        <v>400</v>
      </c>
      <c r="D55" s="115">
        <v>16.61</v>
      </c>
      <c r="E55" s="98">
        <v>6644</v>
      </c>
      <c r="F55" s="101" t="s">
        <v>12</v>
      </c>
    </row>
    <row r="56" spans="2:6" ht="12.5">
      <c r="B56" s="114">
        <v>45520.571099537039</v>
      </c>
      <c r="C56" s="100">
        <v>305</v>
      </c>
      <c r="D56" s="115">
        <v>16.64</v>
      </c>
      <c r="E56" s="98">
        <v>5075.2</v>
      </c>
      <c r="F56" s="101" t="s">
        <v>12</v>
      </c>
    </row>
    <row r="57" spans="2:6" ht="12.5">
      <c r="B57" s="114">
        <v>45520.57880787037</v>
      </c>
      <c r="C57" s="100">
        <v>1</v>
      </c>
      <c r="D57" s="115">
        <v>16.63</v>
      </c>
      <c r="E57" s="98">
        <v>16.63</v>
      </c>
      <c r="F57" s="101" t="s">
        <v>12</v>
      </c>
    </row>
    <row r="58" spans="2:6" ht="12.5">
      <c r="B58" s="114">
        <v>45520.57980324074</v>
      </c>
      <c r="C58" s="100">
        <v>104</v>
      </c>
      <c r="D58" s="115">
        <v>16.64</v>
      </c>
      <c r="E58" s="98">
        <v>1730.56</v>
      </c>
      <c r="F58" s="101" t="s">
        <v>12</v>
      </c>
    </row>
    <row r="59" spans="2:6" ht="12.5">
      <c r="B59" s="114">
        <v>45520.57980324074</v>
      </c>
      <c r="C59" s="100">
        <v>170</v>
      </c>
      <c r="D59" s="115">
        <v>16.64</v>
      </c>
      <c r="E59" s="98">
        <v>2828.8</v>
      </c>
      <c r="F59" s="101" t="s">
        <v>12</v>
      </c>
    </row>
    <row r="60" spans="2:6" ht="12.5">
      <c r="B60" s="114">
        <v>45520.57980324074</v>
      </c>
      <c r="C60" s="100">
        <v>115</v>
      </c>
      <c r="D60" s="115">
        <v>16.64</v>
      </c>
      <c r="E60" s="98">
        <v>1913.6000000000001</v>
      </c>
      <c r="F60" s="101" t="s">
        <v>12</v>
      </c>
    </row>
    <row r="61" spans="2:6" ht="12.5">
      <c r="B61" s="114">
        <v>45520.57980324074</v>
      </c>
      <c r="C61" s="100">
        <v>72</v>
      </c>
      <c r="D61" s="115">
        <v>16.64</v>
      </c>
      <c r="E61" s="98">
        <v>1198.08</v>
      </c>
      <c r="F61" s="101" t="s">
        <v>12</v>
      </c>
    </row>
    <row r="62" spans="2:6" ht="12.5">
      <c r="B62" s="114">
        <v>45520.57980324074</v>
      </c>
      <c r="C62" s="100">
        <v>70</v>
      </c>
      <c r="D62" s="115">
        <v>16.64</v>
      </c>
      <c r="E62" s="98">
        <v>1164.8</v>
      </c>
      <c r="F62" s="101" t="s">
        <v>12</v>
      </c>
    </row>
    <row r="63" spans="2:6" ht="12.5">
      <c r="B63" s="114">
        <v>45520.57980324074</v>
      </c>
      <c r="C63" s="100">
        <v>68</v>
      </c>
      <c r="D63" s="115">
        <v>16.64</v>
      </c>
      <c r="E63" s="98">
        <v>1131.52</v>
      </c>
      <c r="F63" s="101" t="s">
        <v>12</v>
      </c>
    </row>
    <row r="64" spans="2:6" ht="12.5">
      <c r="B64" s="114">
        <v>45520.58357638889</v>
      </c>
      <c r="C64" s="100">
        <v>18</v>
      </c>
      <c r="D64" s="115">
        <v>16.63</v>
      </c>
      <c r="E64" s="98">
        <v>299.33999999999997</v>
      </c>
      <c r="F64" s="101" t="s">
        <v>12</v>
      </c>
    </row>
    <row r="65" spans="2:6" ht="12.5">
      <c r="B65" s="114">
        <v>45520.593958333331</v>
      </c>
      <c r="C65" s="100">
        <v>201</v>
      </c>
      <c r="D65" s="115">
        <v>16.64</v>
      </c>
      <c r="E65" s="98">
        <v>3344.6400000000003</v>
      </c>
      <c r="F65" s="101" t="s">
        <v>12</v>
      </c>
    </row>
    <row r="66" spans="2:6" ht="12.5">
      <c r="B66" s="114">
        <v>45520.593958333331</v>
      </c>
      <c r="C66" s="100">
        <v>137</v>
      </c>
      <c r="D66" s="115">
        <v>16.64</v>
      </c>
      <c r="E66" s="98">
        <v>2279.6800000000003</v>
      </c>
      <c r="F66" s="101" t="s">
        <v>12</v>
      </c>
    </row>
    <row r="67" spans="2:6" ht="12.5">
      <c r="B67" s="114">
        <v>45520.597500000003</v>
      </c>
      <c r="C67" s="100">
        <v>400</v>
      </c>
      <c r="D67" s="115">
        <v>16.62</v>
      </c>
      <c r="E67" s="98">
        <v>6648</v>
      </c>
      <c r="F67" s="101" t="s">
        <v>12</v>
      </c>
    </row>
    <row r="68" spans="2:6" ht="12.5">
      <c r="B68" s="114">
        <v>45520.601736111108</v>
      </c>
      <c r="C68" s="100">
        <v>321</v>
      </c>
      <c r="D68" s="115">
        <v>16.649999999999999</v>
      </c>
      <c r="E68" s="98">
        <v>5344.65</v>
      </c>
      <c r="F68" s="101" t="s">
        <v>12</v>
      </c>
    </row>
    <row r="69" spans="2:6" ht="12.5">
      <c r="B69" s="114">
        <v>45520.605879629627</v>
      </c>
      <c r="C69" s="100">
        <v>400</v>
      </c>
      <c r="D69" s="115">
        <v>16.579999999999998</v>
      </c>
      <c r="E69" s="98">
        <v>6631.9999999999991</v>
      </c>
      <c r="F69" s="101" t="s">
        <v>12</v>
      </c>
    </row>
    <row r="70" spans="2:6" ht="12.5">
      <c r="B70" s="114">
        <v>45520.605879629627</v>
      </c>
      <c r="C70" s="100">
        <v>400</v>
      </c>
      <c r="D70" s="115">
        <v>16.63</v>
      </c>
      <c r="E70" s="98">
        <v>6652</v>
      </c>
      <c r="F70" s="101" t="s">
        <v>12</v>
      </c>
    </row>
    <row r="71" spans="2:6" ht="12.5">
      <c r="B71" s="114">
        <v>45520.613229166665</v>
      </c>
      <c r="C71" s="100">
        <v>400</v>
      </c>
      <c r="D71" s="115">
        <v>16.600000000000001</v>
      </c>
      <c r="E71" s="98">
        <v>6640.0000000000009</v>
      </c>
      <c r="F71" s="101" t="s">
        <v>12</v>
      </c>
    </row>
    <row r="72" spans="2:6" ht="12.5">
      <c r="B72" s="114">
        <v>45520.613229166665</v>
      </c>
      <c r="C72" s="100">
        <v>344</v>
      </c>
      <c r="D72" s="115">
        <v>16.600000000000001</v>
      </c>
      <c r="E72" s="98">
        <v>5710.4000000000005</v>
      </c>
      <c r="F72" s="101" t="s">
        <v>12</v>
      </c>
    </row>
    <row r="73" spans="2:6" ht="12.5">
      <c r="B73" s="114">
        <v>45520.630254629628</v>
      </c>
      <c r="C73" s="100">
        <v>379</v>
      </c>
      <c r="D73" s="115">
        <v>16.600000000000001</v>
      </c>
      <c r="E73" s="98">
        <v>6291.4000000000005</v>
      </c>
      <c r="F73" s="101" t="s">
        <v>12</v>
      </c>
    </row>
    <row r="74" spans="2:6" ht="12.5">
      <c r="B74" s="114">
        <v>45520.636076388888</v>
      </c>
      <c r="C74" s="100">
        <v>351</v>
      </c>
      <c r="D74" s="115">
        <v>16.59</v>
      </c>
      <c r="E74" s="98">
        <v>5823.09</v>
      </c>
      <c r="F74" s="101" t="s">
        <v>12</v>
      </c>
    </row>
    <row r="75" spans="2:6" ht="12.5">
      <c r="B75" s="114">
        <v>45520.646041666667</v>
      </c>
      <c r="C75" s="100">
        <v>41</v>
      </c>
      <c r="D75" s="115">
        <v>16.62</v>
      </c>
      <c r="E75" s="98">
        <v>681.42000000000007</v>
      </c>
      <c r="F75" s="101" t="s">
        <v>12</v>
      </c>
    </row>
    <row r="76" spans="2:6" ht="12.5">
      <c r="B76" s="114">
        <v>45520.646041666667</v>
      </c>
      <c r="C76" s="100">
        <v>73</v>
      </c>
      <c r="D76" s="115">
        <v>16.62</v>
      </c>
      <c r="E76" s="98">
        <v>1213.26</v>
      </c>
      <c r="F76" s="101" t="s">
        <v>12</v>
      </c>
    </row>
    <row r="77" spans="2:6" ht="12.5">
      <c r="B77" s="114">
        <v>45520.646041666667</v>
      </c>
      <c r="C77" s="100">
        <v>200</v>
      </c>
      <c r="D77" s="115">
        <v>16.62</v>
      </c>
      <c r="E77" s="98">
        <v>3324</v>
      </c>
      <c r="F77" s="101" t="s">
        <v>12</v>
      </c>
    </row>
    <row r="78" spans="2:6" ht="12.5">
      <c r="B78" s="114">
        <v>45520.648321759261</v>
      </c>
      <c r="C78" s="100">
        <v>150</v>
      </c>
      <c r="D78" s="115">
        <v>16.62</v>
      </c>
      <c r="E78" s="98">
        <v>2493</v>
      </c>
      <c r="F78" s="101" t="s">
        <v>12</v>
      </c>
    </row>
    <row r="79" spans="2:6" ht="12.5">
      <c r="B79" s="114">
        <v>45520.648321759261</v>
      </c>
      <c r="C79" s="100">
        <v>211</v>
      </c>
      <c r="D79" s="115">
        <v>16.62</v>
      </c>
      <c r="E79" s="98">
        <v>3506.82</v>
      </c>
      <c r="F79" s="101" t="s">
        <v>12</v>
      </c>
    </row>
    <row r="80" spans="2:6" ht="12.5">
      <c r="B80" s="114">
        <v>45520.655995370369</v>
      </c>
      <c r="C80" s="100">
        <v>310</v>
      </c>
      <c r="D80" s="115">
        <v>16.64</v>
      </c>
      <c r="E80" s="98">
        <v>5158.4000000000005</v>
      </c>
      <c r="F80" s="101" t="s">
        <v>12</v>
      </c>
    </row>
    <row r="81" spans="2:6" ht="12.5">
      <c r="B81" s="114">
        <v>45520.673090277778</v>
      </c>
      <c r="C81" s="100">
        <v>351</v>
      </c>
      <c r="D81" s="115">
        <v>16.64</v>
      </c>
      <c r="E81" s="98">
        <v>5840.64</v>
      </c>
      <c r="F81" s="101" t="s">
        <v>12</v>
      </c>
    </row>
    <row r="82" spans="2:6" ht="12.5">
      <c r="B82" s="114">
        <v>45520.673101851855</v>
      </c>
      <c r="C82" s="100">
        <v>350</v>
      </c>
      <c r="D82" s="115">
        <v>16.63</v>
      </c>
      <c r="E82" s="98">
        <v>5820.5</v>
      </c>
      <c r="F82" s="101" t="s">
        <v>12</v>
      </c>
    </row>
    <row r="83" spans="2:6" ht="12.5">
      <c r="B83" s="114">
        <v>45520.679131944446</v>
      </c>
      <c r="C83" s="100">
        <v>152</v>
      </c>
      <c r="D83" s="115">
        <v>16.64</v>
      </c>
      <c r="E83" s="98">
        <v>2529.2800000000002</v>
      </c>
      <c r="F83" s="101" t="s">
        <v>12</v>
      </c>
    </row>
    <row r="84" spans="2:6" ht="12.5">
      <c r="B84" s="114">
        <v>45520.679131944446</v>
      </c>
      <c r="C84" s="100">
        <v>28</v>
      </c>
      <c r="D84" s="115">
        <v>16.64</v>
      </c>
      <c r="E84" s="98">
        <v>465.92</v>
      </c>
      <c r="F84" s="101" t="s">
        <v>12</v>
      </c>
    </row>
    <row r="85" spans="2:6" ht="12.5">
      <c r="B85" s="114">
        <v>45520.679131944446</v>
      </c>
      <c r="C85" s="100">
        <v>41</v>
      </c>
      <c r="D85" s="115">
        <v>16.64</v>
      </c>
      <c r="E85" s="98">
        <v>682.24</v>
      </c>
      <c r="F85" s="101" t="s">
        <v>12</v>
      </c>
    </row>
    <row r="86" spans="2:6" ht="12.5">
      <c r="B86" s="114">
        <v>45520.679131944446</v>
      </c>
      <c r="C86" s="100">
        <v>179</v>
      </c>
      <c r="D86" s="115">
        <v>16.64</v>
      </c>
      <c r="E86" s="98">
        <v>2978.56</v>
      </c>
      <c r="F86" s="101" t="s">
        <v>12</v>
      </c>
    </row>
    <row r="87" spans="2:6" ht="12.5">
      <c r="B87" s="114">
        <v>45520.679618055554</v>
      </c>
      <c r="C87" s="100">
        <v>310</v>
      </c>
      <c r="D87" s="115">
        <v>16.63</v>
      </c>
      <c r="E87" s="98">
        <v>5155.2999999999993</v>
      </c>
      <c r="F87" s="101" t="s">
        <v>12</v>
      </c>
    </row>
    <row r="88" spans="2:6" ht="12.5">
      <c r="B88" s="114">
        <v>45520.683749999997</v>
      </c>
      <c r="C88" s="100">
        <v>645</v>
      </c>
      <c r="D88" s="115">
        <v>16.579999999999998</v>
      </c>
      <c r="E88" s="98">
        <v>10694.099999999999</v>
      </c>
      <c r="F88" s="101" t="s">
        <v>12</v>
      </c>
    </row>
    <row r="89" spans="2:6" ht="12.5">
      <c r="B89" s="114">
        <v>45520.683749999997</v>
      </c>
      <c r="C89" s="100">
        <v>355</v>
      </c>
      <c r="D89" s="115">
        <v>16.579999999999998</v>
      </c>
      <c r="E89" s="98">
        <v>5885.9</v>
      </c>
      <c r="F89" s="101" t="s">
        <v>12</v>
      </c>
    </row>
    <row r="90" spans="2:6" ht="12.5">
      <c r="B90" s="114">
        <v>45520.683749999997</v>
      </c>
      <c r="C90" s="100">
        <v>316</v>
      </c>
      <c r="D90" s="115">
        <v>16.600000000000001</v>
      </c>
      <c r="E90" s="98">
        <v>5245.6</v>
      </c>
      <c r="F90" s="101" t="s">
        <v>12</v>
      </c>
    </row>
    <row r="91" spans="2:6" ht="12.5">
      <c r="B91" s="114">
        <v>45520.692557870374</v>
      </c>
      <c r="C91" s="100">
        <v>369</v>
      </c>
      <c r="D91" s="115">
        <v>16.61</v>
      </c>
      <c r="E91" s="98">
        <v>6129.09</v>
      </c>
      <c r="F91" s="101" t="s">
        <v>12</v>
      </c>
    </row>
    <row r="92" spans="2:6" ht="12.5">
      <c r="B92" s="114">
        <v>45520.694826388892</v>
      </c>
      <c r="C92" s="100">
        <v>74</v>
      </c>
      <c r="D92" s="115">
        <v>16.61</v>
      </c>
      <c r="E92" s="98">
        <v>1229.1399999999999</v>
      </c>
      <c r="F92" s="101" t="s">
        <v>12</v>
      </c>
    </row>
    <row r="93" spans="2:6" ht="12.5">
      <c r="B93" s="114">
        <v>45520.694826388892</v>
      </c>
      <c r="C93" s="100">
        <v>200</v>
      </c>
      <c r="D93" s="115">
        <v>16.61</v>
      </c>
      <c r="E93" s="98">
        <v>3322</v>
      </c>
      <c r="F93" s="101" t="s">
        <v>12</v>
      </c>
    </row>
    <row r="94" spans="2:6" ht="12.5">
      <c r="B94" s="114">
        <v>45520.704004629632</v>
      </c>
      <c r="C94" s="100">
        <v>333</v>
      </c>
      <c r="D94" s="115">
        <v>16.62</v>
      </c>
      <c r="E94" s="98">
        <v>5534.46</v>
      </c>
      <c r="F94" s="101" t="s">
        <v>12</v>
      </c>
    </row>
    <row r="95" spans="2:6" ht="12.5">
      <c r="B95" s="114">
        <v>45520.704016203701</v>
      </c>
      <c r="C95" s="100">
        <v>267</v>
      </c>
      <c r="D95" s="115">
        <v>16.61</v>
      </c>
      <c r="E95" s="98">
        <v>4434.87</v>
      </c>
      <c r="F95" s="101" t="s">
        <v>12</v>
      </c>
    </row>
    <row r="96" spans="2:6" ht="12.5">
      <c r="B96" s="114">
        <v>45520.704016203701</v>
      </c>
      <c r="C96" s="100">
        <v>83</v>
      </c>
      <c r="D96" s="115">
        <v>16.61</v>
      </c>
      <c r="E96" s="98">
        <v>1378.6299999999999</v>
      </c>
      <c r="F96" s="101" t="s">
        <v>12</v>
      </c>
    </row>
    <row r="97" spans="2:6" ht="12.5">
      <c r="B97" s="114">
        <v>45520.707175925927</v>
      </c>
      <c r="C97" s="100">
        <v>100</v>
      </c>
      <c r="D97" s="115">
        <v>16.59</v>
      </c>
      <c r="E97" s="98">
        <v>1659</v>
      </c>
      <c r="F97" s="101" t="s">
        <v>12</v>
      </c>
    </row>
    <row r="98" spans="2:6" ht="12.5">
      <c r="B98" s="114">
        <v>45520.707673611112</v>
      </c>
      <c r="C98" s="100">
        <v>195</v>
      </c>
      <c r="D98" s="115">
        <v>16.59</v>
      </c>
      <c r="E98" s="98">
        <v>3235.05</v>
      </c>
      <c r="F98" s="101" t="s">
        <v>12</v>
      </c>
    </row>
    <row r="99" spans="2:6" ht="12.5">
      <c r="B99" s="114">
        <v>45520.707673611112</v>
      </c>
      <c r="C99" s="100">
        <v>400</v>
      </c>
      <c r="D99" s="115">
        <v>16.59</v>
      </c>
      <c r="E99" s="98">
        <v>6636</v>
      </c>
      <c r="F99" s="101" t="s">
        <v>12</v>
      </c>
    </row>
    <row r="100" spans="2:6" ht="12.5">
      <c r="B100" s="114">
        <v>45520.707673611112</v>
      </c>
      <c r="C100" s="100">
        <v>5</v>
      </c>
      <c r="D100" s="115">
        <v>16.59</v>
      </c>
      <c r="E100" s="98">
        <v>82.95</v>
      </c>
      <c r="F100" s="101" t="s">
        <v>12</v>
      </c>
    </row>
    <row r="101" spans="2:6" ht="12.5">
      <c r="B101" s="114">
        <v>45520.707673611112</v>
      </c>
      <c r="C101" s="100">
        <v>295</v>
      </c>
      <c r="D101" s="115">
        <v>16.59</v>
      </c>
      <c r="E101" s="98">
        <v>4894.05</v>
      </c>
      <c r="F101" s="101" t="s">
        <v>12</v>
      </c>
    </row>
    <row r="102" spans="2:6" ht="12.5">
      <c r="B102" s="114">
        <v>45520.707673611112</v>
      </c>
      <c r="C102" s="100">
        <v>1</v>
      </c>
      <c r="D102" s="115">
        <v>16.59</v>
      </c>
      <c r="E102" s="98">
        <v>16.59</v>
      </c>
      <c r="F102" s="101" t="s">
        <v>12</v>
      </c>
    </row>
    <row r="103" spans="2:6" ht="12.5">
      <c r="B103" s="114">
        <v>45520.707673611112</v>
      </c>
      <c r="C103" s="100">
        <v>4</v>
      </c>
      <c r="D103" s="115">
        <v>16.59</v>
      </c>
      <c r="E103" s="98">
        <v>66.36</v>
      </c>
      <c r="F103" s="101" t="s">
        <v>12</v>
      </c>
    </row>
    <row r="104" spans="2:6" ht="12.5">
      <c r="B104" s="114">
        <v>45520.708368055559</v>
      </c>
      <c r="C104" s="100">
        <v>42</v>
      </c>
      <c r="D104" s="115">
        <v>16.59</v>
      </c>
      <c r="E104" s="98">
        <v>696.78</v>
      </c>
      <c r="F104" s="101" t="s">
        <v>12</v>
      </c>
    </row>
    <row r="105" spans="2:6" ht="12.5">
      <c r="B105" s="114">
        <v>45520.708368055559</v>
      </c>
      <c r="C105" s="100">
        <v>57</v>
      </c>
      <c r="D105" s="115">
        <v>16.59</v>
      </c>
      <c r="E105" s="98">
        <v>945.63</v>
      </c>
      <c r="F105" s="101" t="s">
        <v>12</v>
      </c>
    </row>
    <row r="106" spans="2:6" ht="12.5">
      <c r="B106" s="114">
        <v>45520.708368055559</v>
      </c>
      <c r="C106" s="100">
        <v>230</v>
      </c>
      <c r="D106" s="115">
        <v>16.59</v>
      </c>
      <c r="E106" s="98">
        <v>3815.7</v>
      </c>
      <c r="F106" s="101" t="s">
        <v>12</v>
      </c>
    </row>
    <row r="107" spans="2:6" ht="12.5">
      <c r="B107" s="114">
        <v>45520.708368055559</v>
      </c>
      <c r="C107" s="100">
        <v>15</v>
      </c>
      <c r="D107" s="115">
        <v>16.59</v>
      </c>
      <c r="E107" s="98">
        <v>248.85</v>
      </c>
      <c r="F107" s="101" t="s">
        <v>12</v>
      </c>
    </row>
    <row r="108" spans="2:6" ht="12.5">
      <c r="B108" s="114">
        <v>45520.715937499997</v>
      </c>
      <c r="C108" s="100">
        <v>69</v>
      </c>
      <c r="D108" s="115">
        <v>16.61</v>
      </c>
      <c r="E108" s="98">
        <v>1146.0899999999999</v>
      </c>
      <c r="F108" s="101" t="s">
        <v>12</v>
      </c>
    </row>
    <row r="109" spans="2:6" ht="12.5">
      <c r="B109" s="114">
        <v>45520.715937499997</v>
      </c>
      <c r="C109" s="100">
        <v>63</v>
      </c>
      <c r="D109" s="115">
        <v>16.61</v>
      </c>
      <c r="E109" s="98">
        <v>1046.43</v>
      </c>
      <c r="F109" s="101" t="s">
        <v>12</v>
      </c>
    </row>
    <row r="110" spans="2:6" ht="12.5">
      <c r="B110" s="114">
        <v>45520.717326388891</v>
      </c>
      <c r="C110" s="100">
        <v>366</v>
      </c>
      <c r="D110" s="115">
        <v>16.61</v>
      </c>
      <c r="E110" s="98">
        <v>6079.26</v>
      </c>
      <c r="F110" s="101" t="s">
        <v>12</v>
      </c>
    </row>
    <row r="111" spans="2:6" ht="12.5">
      <c r="B111" s="114">
        <v>45520.72079861111</v>
      </c>
      <c r="C111" s="100">
        <v>248</v>
      </c>
      <c r="D111" s="115">
        <v>16.61</v>
      </c>
      <c r="E111" s="98">
        <v>4119.28</v>
      </c>
      <c r="F111" s="101" t="s">
        <v>12</v>
      </c>
    </row>
    <row r="112" spans="2:6" ht="12.5">
      <c r="B112" s="114">
        <v>45520.722245370373</v>
      </c>
      <c r="C112" s="100">
        <v>13</v>
      </c>
      <c r="D112" s="115">
        <v>16.61</v>
      </c>
      <c r="E112" s="98">
        <v>215.93</v>
      </c>
      <c r="F112" s="101" t="s">
        <v>12</v>
      </c>
    </row>
    <row r="113" spans="2:6" ht="12.5">
      <c r="B113" s="114">
        <v>45520.722245370373</v>
      </c>
      <c r="C113" s="100">
        <v>244</v>
      </c>
      <c r="D113" s="115">
        <v>16.61</v>
      </c>
      <c r="E113" s="98">
        <v>4052.8399999999997</v>
      </c>
      <c r="F113" s="101" t="s">
        <v>12</v>
      </c>
    </row>
    <row r="114" spans="2:6" ht="12.5">
      <c r="B114" s="114"/>
      <c r="D114" s="115"/>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5">
      <c r="B17" s="30">
        <v>45519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45519.381944444445</v>
      </c>
      <c r="C20" s="100">
        <v>322</v>
      </c>
      <c r="D20" s="115">
        <v>16.79</v>
      </c>
      <c r="E20" s="98">
        <v>5406.38</v>
      </c>
      <c r="F20" s="101" t="s">
        <v>12</v>
      </c>
      <c r="G20" s="116"/>
      <c r="H20" s="113"/>
      <c r="I20" s="113"/>
      <c r="J20" s="113"/>
      <c r="K20" s="113"/>
    </row>
    <row r="21" spans="2:12" ht="12.5">
      <c r="B21" s="114">
        <v>45519.384027777778</v>
      </c>
      <c r="C21" s="100">
        <v>345</v>
      </c>
      <c r="D21" s="115">
        <v>16.739999999999998</v>
      </c>
      <c r="E21" s="98">
        <v>5775.2999999999993</v>
      </c>
      <c r="F21" s="94" t="s">
        <v>12</v>
      </c>
    </row>
    <row r="22" spans="2:12" ht="12.5">
      <c r="B22" s="114">
        <v>45519.392361111109</v>
      </c>
      <c r="C22" s="100">
        <v>354</v>
      </c>
      <c r="D22" s="115">
        <v>16.690000000000001</v>
      </c>
      <c r="E22" s="98">
        <v>5908.26</v>
      </c>
      <c r="F22" s="94" t="s">
        <v>12</v>
      </c>
    </row>
    <row r="23" spans="2:12" ht="12.5">
      <c r="B23" s="114">
        <v>45519.413194444445</v>
      </c>
      <c r="C23" s="100">
        <v>371</v>
      </c>
      <c r="D23" s="115">
        <v>16.73</v>
      </c>
      <c r="E23" s="98">
        <v>6206.83</v>
      </c>
      <c r="F23" s="101" t="s">
        <v>12</v>
      </c>
    </row>
    <row r="24" spans="2:12" ht="12.5">
      <c r="B24" s="114">
        <v>45519.421527777777</v>
      </c>
      <c r="C24" s="100">
        <v>367</v>
      </c>
      <c r="D24" s="115">
        <v>16.73</v>
      </c>
      <c r="E24" s="98">
        <v>6139.91</v>
      </c>
      <c r="F24" s="101" t="s">
        <v>12</v>
      </c>
    </row>
    <row r="25" spans="2:12" ht="12.5">
      <c r="B25" s="114">
        <v>45519.426388888889</v>
      </c>
      <c r="C25" s="100">
        <v>100</v>
      </c>
      <c r="D25" s="115">
        <v>16.670000000000002</v>
      </c>
      <c r="E25" s="98">
        <v>1667.0000000000002</v>
      </c>
      <c r="F25" s="101" t="s">
        <v>12</v>
      </c>
    </row>
    <row r="26" spans="2:12" ht="12.5">
      <c r="B26" s="114">
        <v>45519.426388888889</v>
      </c>
      <c r="C26" s="100">
        <v>300</v>
      </c>
      <c r="D26" s="115">
        <v>16.670000000000002</v>
      </c>
      <c r="E26" s="98">
        <v>5001.0000000000009</v>
      </c>
      <c r="F26" s="101" t="s">
        <v>12</v>
      </c>
    </row>
    <row r="27" spans="2:12" ht="12.5">
      <c r="B27" s="114">
        <v>45519.429166666669</v>
      </c>
      <c r="C27" s="100">
        <v>58</v>
      </c>
      <c r="D27" s="115">
        <v>16.649999999999999</v>
      </c>
      <c r="E27" s="98">
        <v>965.69999999999993</v>
      </c>
      <c r="F27" s="101" t="s">
        <v>12</v>
      </c>
    </row>
    <row r="28" spans="2:12" ht="12.5">
      <c r="B28" s="114">
        <v>45519.429166666669</v>
      </c>
      <c r="C28" s="100">
        <v>115</v>
      </c>
      <c r="D28" s="115">
        <v>16.649999999999999</v>
      </c>
      <c r="E28" s="98">
        <v>1914.7499999999998</v>
      </c>
      <c r="F28" s="101" t="s">
        <v>12</v>
      </c>
    </row>
    <row r="29" spans="2:12" ht="12.5">
      <c r="B29" s="114">
        <v>45519.429166666669</v>
      </c>
      <c r="C29" s="100">
        <v>134</v>
      </c>
      <c r="D29" s="115">
        <v>16.649999999999999</v>
      </c>
      <c r="E29" s="98">
        <v>2231.1</v>
      </c>
      <c r="F29" s="101" t="s">
        <v>12</v>
      </c>
    </row>
    <row r="30" spans="2:12" ht="12.5">
      <c r="B30" s="114">
        <v>45519.434027777781</v>
      </c>
      <c r="C30" s="100">
        <v>329</v>
      </c>
      <c r="D30" s="115">
        <v>16.62</v>
      </c>
      <c r="E30" s="98">
        <v>5467.9800000000005</v>
      </c>
      <c r="F30" s="101" t="s">
        <v>12</v>
      </c>
    </row>
    <row r="31" spans="2:12" ht="12.5">
      <c r="B31" s="114">
        <v>45519.4375</v>
      </c>
      <c r="C31" s="100">
        <v>112</v>
      </c>
      <c r="D31" s="115">
        <v>16.61</v>
      </c>
      <c r="E31" s="98">
        <v>1860.32</v>
      </c>
      <c r="F31" s="101" t="s">
        <v>12</v>
      </c>
    </row>
    <row r="32" spans="2:12" ht="12.5">
      <c r="B32" s="114">
        <v>45519.4375</v>
      </c>
      <c r="C32" s="100">
        <v>288</v>
      </c>
      <c r="D32" s="115">
        <v>16.61</v>
      </c>
      <c r="E32" s="98">
        <v>4783.68</v>
      </c>
      <c r="F32" s="101" t="s">
        <v>12</v>
      </c>
    </row>
    <row r="33" spans="2:6" ht="12.5">
      <c r="B33" s="114">
        <v>45519.449305555558</v>
      </c>
      <c r="C33" s="100">
        <v>347</v>
      </c>
      <c r="D33" s="115">
        <v>16.59</v>
      </c>
      <c r="E33" s="98">
        <v>5756.73</v>
      </c>
      <c r="F33" s="101" t="s">
        <v>12</v>
      </c>
    </row>
    <row r="34" spans="2:6" ht="12.5">
      <c r="B34" s="114">
        <v>45519.465277777781</v>
      </c>
      <c r="C34" s="100">
        <v>59</v>
      </c>
      <c r="D34" s="115">
        <v>16.579999999999998</v>
      </c>
      <c r="E34" s="98">
        <v>978.21999999999991</v>
      </c>
      <c r="F34" s="101" t="s">
        <v>12</v>
      </c>
    </row>
    <row r="35" spans="2:6" ht="12.5">
      <c r="B35" s="114">
        <v>45519.47152777778</v>
      </c>
      <c r="C35" s="100">
        <v>346</v>
      </c>
      <c r="D35" s="115">
        <v>16.600000000000001</v>
      </c>
      <c r="E35" s="98">
        <v>5743.6</v>
      </c>
      <c r="F35" s="101" t="s">
        <v>12</v>
      </c>
    </row>
    <row r="36" spans="2:6" ht="12.5">
      <c r="B36" s="114">
        <v>45519.489583333336</v>
      </c>
      <c r="C36" s="100">
        <v>340</v>
      </c>
      <c r="D36" s="115">
        <v>16.64</v>
      </c>
      <c r="E36" s="98">
        <v>5657.6</v>
      </c>
      <c r="F36" s="101" t="s">
        <v>12</v>
      </c>
    </row>
    <row r="37" spans="2:6" ht="12.5">
      <c r="B37" s="114">
        <v>45519.506249999999</v>
      </c>
      <c r="C37" s="100">
        <v>369</v>
      </c>
      <c r="D37" s="115">
        <v>16.670000000000002</v>
      </c>
      <c r="E37" s="98">
        <v>6151.2300000000005</v>
      </c>
      <c r="F37" s="101" t="s">
        <v>12</v>
      </c>
    </row>
    <row r="38" spans="2:6" ht="12.5">
      <c r="B38" s="114">
        <v>45519.513888888891</v>
      </c>
      <c r="C38" s="100">
        <v>323</v>
      </c>
      <c r="D38" s="115">
        <v>16.670000000000002</v>
      </c>
      <c r="E38" s="98">
        <v>5384.4100000000008</v>
      </c>
      <c r="F38" s="101" t="s">
        <v>12</v>
      </c>
    </row>
    <row r="39" spans="2:6" ht="12.5">
      <c r="B39" s="114">
        <v>45519.535416666666</v>
      </c>
      <c r="C39" s="100">
        <v>70</v>
      </c>
      <c r="D39" s="115">
        <v>16.66</v>
      </c>
      <c r="E39" s="98">
        <v>1166.2</v>
      </c>
      <c r="F39" s="101" t="s">
        <v>12</v>
      </c>
    </row>
    <row r="40" spans="2:6" ht="12.5">
      <c r="B40" s="114">
        <v>45519.541666666664</v>
      </c>
      <c r="C40" s="100">
        <v>347</v>
      </c>
      <c r="D40" s="115">
        <v>16.66</v>
      </c>
      <c r="E40" s="98">
        <v>5781.02</v>
      </c>
      <c r="F40" s="101" t="s">
        <v>12</v>
      </c>
    </row>
    <row r="41" spans="2:6" ht="12.5">
      <c r="B41" s="114">
        <v>45519.553472222222</v>
      </c>
      <c r="C41" s="100">
        <v>144</v>
      </c>
      <c r="D41" s="115">
        <v>16.690000000000001</v>
      </c>
      <c r="E41" s="98">
        <v>2403.36</v>
      </c>
      <c r="F41" s="101" t="s">
        <v>12</v>
      </c>
    </row>
    <row r="42" spans="2:6" ht="12.5">
      <c r="B42" s="114">
        <v>45519.553472222222</v>
      </c>
      <c r="C42" s="100">
        <v>181</v>
      </c>
      <c r="D42" s="115">
        <v>16.690000000000001</v>
      </c>
      <c r="E42" s="98">
        <v>3020.8900000000003</v>
      </c>
      <c r="F42" s="101" t="s">
        <v>12</v>
      </c>
    </row>
    <row r="43" spans="2:6" ht="12.5">
      <c r="B43" s="114">
        <v>45519.577777777777</v>
      </c>
      <c r="C43" s="100">
        <v>308</v>
      </c>
      <c r="D43" s="115">
        <v>16.739999999999998</v>
      </c>
      <c r="E43" s="98">
        <v>5155.9199999999992</v>
      </c>
      <c r="F43" s="101" t="s">
        <v>12</v>
      </c>
    </row>
    <row r="44" spans="2:6" ht="12.5">
      <c r="B44" s="114">
        <v>45519.61041666667</v>
      </c>
      <c r="C44" s="100">
        <v>369</v>
      </c>
      <c r="D44" s="115">
        <v>16.809999999999999</v>
      </c>
      <c r="E44" s="98">
        <v>6202.8899999999994</v>
      </c>
      <c r="F44" s="101" t="s">
        <v>12</v>
      </c>
    </row>
    <row r="45" spans="2:6" ht="12.5">
      <c r="B45" s="114">
        <v>45519.61041666667</v>
      </c>
      <c r="C45" s="100">
        <v>351</v>
      </c>
      <c r="D45" s="115">
        <v>16.8</v>
      </c>
      <c r="E45" s="98">
        <v>5896.8</v>
      </c>
      <c r="F45" s="101" t="s">
        <v>12</v>
      </c>
    </row>
    <row r="46" spans="2:6" ht="12.5">
      <c r="B46" s="114">
        <v>45519.620138888888</v>
      </c>
      <c r="C46" s="100">
        <v>322</v>
      </c>
      <c r="D46" s="115">
        <v>16.79</v>
      </c>
      <c r="E46" s="98">
        <v>5406.38</v>
      </c>
      <c r="F46" s="101" t="s">
        <v>12</v>
      </c>
    </row>
    <row r="47" spans="2:6" ht="12.5">
      <c r="B47" s="114">
        <v>45519.631944444445</v>
      </c>
      <c r="C47" s="100">
        <v>400</v>
      </c>
      <c r="D47" s="115">
        <v>16.760000000000002</v>
      </c>
      <c r="E47" s="98">
        <v>6704.0000000000009</v>
      </c>
      <c r="F47" s="101" t="s">
        <v>12</v>
      </c>
    </row>
    <row r="48" spans="2:6" ht="12.5">
      <c r="B48" s="114">
        <v>45519.635416666664</v>
      </c>
      <c r="C48" s="100">
        <v>340</v>
      </c>
      <c r="D48" s="115">
        <v>16.75</v>
      </c>
      <c r="E48" s="98">
        <v>5695</v>
      </c>
      <c r="F48" s="101" t="s">
        <v>12</v>
      </c>
    </row>
    <row r="49" spans="2:6" ht="12.5">
      <c r="B49" s="114">
        <v>45519.643750000003</v>
      </c>
      <c r="C49" s="100">
        <v>306</v>
      </c>
      <c r="D49" s="115">
        <v>16.77</v>
      </c>
      <c r="E49" s="98">
        <v>5131.62</v>
      </c>
      <c r="F49" s="101" t="s">
        <v>12</v>
      </c>
    </row>
    <row r="50" spans="2:6" ht="12.5">
      <c r="B50" s="114">
        <v>45519.647916666669</v>
      </c>
      <c r="C50" s="100">
        <v>600</v>
      </c>
      <c r="D50" s="115">
        <v>16.77</v>
      </c>
      <c r="E50" s="98">
        <v>10062</v>
      </c>
      <c r="F50" s="101" t="s">
        <v>12</v>
      </c>
    </row>
    <row r="51" spans="2:6" ht="12.5">
      <c r="B51" s="114">
        <v>45519.647916666669</v>
      </c>
      <c r="C51" s="100">
        <v>365</v>
      </c>
      <c r="D51" s="115">
        <v>16.77</v>
      </c>
      <c r="E51" s="98">
        <v>6121.05</v>
      </c>
      <c r="F51" s="101" t="s">
        <v>12</v>
      </c>
    </row>
    <row r="52" spans="2:6" ht="12.5">
      <c r="B52" s="114">
        <v>45519.656944444447</v>
      </c>
      <c r="C52" s="100">
        <v>800</v>
      </c>
      <c r="D52" s="115">
        <v>16.77</v>
      </c>
      <c r="E52" s="98">
        <v>13416</v>
      </c>
      <c r="F52" s="101" t="s">
        <v>12</v>
      </c>
    </row>
    <row r="53" spans="2:6" ht="12.5">
      <c r="B53" s="114">
        <v>45519.656944444447</v>
      </c>
      <c r="C53" s="100">
        <v>305</v>
      </c>
      <c r="D53" s="115">
        <v>16.77</v>
      </c>
      <c r="E53" s="98">
        <v>5114.8499999999995</v>
      </c>
      <c r="F53" s="101" t="s">
        <v>12</v>
      </c>
    </row>
    <row r="54" spans="2:6" ht="12.5">
      <c r="B54" s="114">
        <v>45519.665277777778</v>
      </c>
      <c r="C54" s="100">
        <v>355</v>
      </c>
      <c r="D54" s="115">
        <v>16.739999999999998</v>
      </c>
      <c r="E54" s="98">
        <v>5942.7</v>
      </c>
      <c r="F54" s="101" t="s">
        <v>12</v>
      </c>
    </row>
    <row r="55" spans="2:6" ht="12.5">
      <c r="B55" s="114">
        <v>45519.682638888888</v>
      </c>
      <c r="C55" s="100">
        <v>340</v>
      </c>
      <c r="D55" s="115">
        <v>16.75</v>
      </c>
      <c r="E55" s="98">
        <v>5695</v>
      </c>
      <c r="F55" s="101" t="s">
        <v>12</v>
      </c>
    </row>
    <row r="56" spans="2:6" ht="12.5">
      <c r="B56" s="114">
        <v>45519.692361111112</v>
      </c>
      <c r="C56" s="100">
        <v>362</v>
      </c>
      <c r="D56" s="115">
        <v>16.77</v>
      </c>
      <c r="E56" s="98">
        <v>6070.74</v>
      </c>
      <c r="F56" s="101" t="s">
        <v>12</v>
      </c>
    </row>
    <row r="57" spans="2:6" ht="12.5">
      <c r="B57" s="114">
        <v>45519.70208333333</v>
      </c>
      <c r="C57" s="100">
        <v>311</v>
      </c>
      <c r="D57" s="115">
        <v>16.79</v>
      </c>
      <c r="E57" s="98">
        <v>5221.6899999999996</v>
      </c>
      <c r="F57" s="101" t="s">
        <v>12</v>
      </c>
    </row>
    <row r="58" spans="2:6" ht="12.5">
      <c r="B58" s="114">
        <v>45519.70208333333</v>
      </c>
      <c r="C58" s="100">
        <v>28</v>
      </c>
      <c r="D58" s="115">
        <v>16.77</v>
      </c>
      <c r="E58" s="98">
        <v>469.56</v>
      </c>
      <c r="F58" s="101" t="s">
        <v>12</v>
      </c>
    </row>
    <row r="59" spans="2:6" ht="12.5">
      <c r="B59" s="114">
        <v>45519.711805555555</v>
      </c>
      <c r="C59" s="100">
        <v>376</v>
      </c>
      <c r="D59" s="115">
        <v>16.77</v>
      </c>
      <c r="E59" s="98">
        <v>6305.5199999999995</v>
      </c>
      <c r="F59" s="101" t="s">
        <v>12</v>
      </c>
    </row>
    <row r="60" spans="2:6" ht="12.5">
      <c r="B60" s="114">
        <v>45519.712500000001</v>
      </c>
      <c r="C60" s="100">
        <v>96</v>
      </c>
      <c r="D60" s="115">
        <v>16.77</v>
      </c>
      <c r="E60" s="98">
        <v>1609.92</v>
      </c>
      <c r="F60" s="101" t="s">
        <v>12</v>
      </c>
    </row>
    <row r="61" spans="2:6" ht="12.5">
      <c r="B61" s="114">
        <v>45519.715277777781</v>
      </c>
      <c r="C61" s="100">
        <v>308</v>
      </c>
      <c r="D61" s="115">
        <v>16.77</v>
      </c>
      <c r="E61" s="98">
        <v>5165.16</v>
      </c>
      <c r="F61" s="101" t="s">
        <v>12</v>
      </c>
    </row>
    <row r="62" spans="2:6" ht="12.5">
      <c r="B62" s="114">
        <v>45519.715277777781</v>
      </c>
      <c r="C62" s="100">
        <v>298</v>
      </c>
      <c r="D62" s="115">
        <v>16.77</v>
      </c>
      <c r="E62" s="98">
        <v>4997.46</v>
      </c>
      <c r="F62" s="101" t="s">
        <v>12</v>
      </c>
    </row>
    <row r="63" spans="2:6" ht="12.5">
      <c r="B63" s="114">
        <v>45519.717361111114</v>
      </c>
      <c r="C63" s="100">
        <v>197</v>
      </c>
      <c r="D63" s="115">
        <v>16.739999999999998</v>
      </c>
      <c r="E63" s="98">
        <v>3297.7799999999997</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5">
      <c r="B17" s="30">
        <v>45518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45518.380231481482</v>
      </c>
      <c r="C20" s="100">
        <v>312</v>
      </c>
      <c r="D20" s="115" t="s">
        <v>193</v>
      </c>
      <c r="E20" s="98">
        <v>5110.5599999999995</v>
      </c>
      <c r="F20" s="101" t="s">
        <v>12</v>
      </c>
      <c r="G20" s="116"/>
      <c r="H20" s="113"/>
      <c r="I20" s="113"/>
      <c r="J20" s="113"/>
      <c r="K20" s="113"/>
    </row>
    <row r="21" spans="2:12" ht="12.5">
      <c r="B21" s="114">
        <v>45518.386064814818</v>
      </c>
      <c r="C21" s="100">
        <v>200</v>
      </c>
      <c r="D21" s="115" t="s">
        <v>199</v>
      </c>
      <c r="E21" s="98">
        <v>3284.0000000000005</v>
      </c>
      <c r="F21" s="94" t="s">
        <v>12</v>
      </c>
    </row>
    <row r="22" spans="2:12" ht="12.5">
      <c r="B22" s="114">
        <v>45518.386064814818</v>
      </c>
      <c r="C22" s="100">
        <v>114</v>
      </c>
      <c r="D22" s="115" t="s">
        <v>199</v>
      </c>
      <c r="E22" s="98">
        <v>1871.88</v>
      </c>
      <c r="F22" s="94" t="s">
        <v>12</v>
      </c>
    </row>
    <row r="23" spans="2:12" ht="12.5">
      <c r="B23" s="114">
        <v>45518.39570601852</v>
      </c>
      <c r="C23" s="100">
        <v>248</v>
      </c>
      <c r="D23" s="115" t="s">
        <v>199</v>
      </c>
      <c r="E23" s="98">
        <v>4072.1600000000003</v>
      </c>
      <c r="F23" s="101" t="s">
        <v>12</v>
      </c>
    </row>
    <row r="24" spans="2:12" ht="12.5">
      <c r="B24" s="114">
        <v>45518.39570601852</v>
      </c>
      <c r="C24" s="100">
        <v>87</v>
      </c>
      <c r="D24" s="115" t="s">
        <v>199</v>
      </c>
      <c r="E24" s="98">
        <v>1428.5400000000002</v>
      </c>
      <c r="F24" s="101" t="s">
        <v>12</v>
      </c>
    </row>
    <row r="25" spans="2:12" ht="12.5">
      <c r="B25" s="114">
        <v>45518.401493055557</v>
      </c>
      <c r="C25" s="100">
        <v>49</v>
      </c>
      <c r="D25" s="115" t="s">
        <v>200</v>
      </c>
      <c r="E25" s="98">
        <v>805.06999999999994</v>
      </c>
      <c r="F25" s="101" t="s">
        <v>12</v>
      </c>
    </row>
    <row r="26" spans="2:12" ht="12.5">
      <c r="B26" s="114">
        <v>45518.401493055557</v>
      </c>
      <c r="C26" s="100">
        <v>305</v>
      </c>
      <c r="D26" s="115" t="s">
        <v>200</v>
      </c>
      <c r="E26" s="98">
        <v>5011.1499999999996</v>
      </c>
      <c r="F26" s="101" t="s">
        <v>12</v>
      </c>
    </row>
    <row r="27" spans="2:12" ht="12.5">
      <c r="B27" s="114">
        <v>45518.411319444444</v>
      </c>
      <c r="C27" s="100">
        <v>349</v>
      </c>
      <c r="D27" s="115" t="s">
        <v>201</v>
      </c>
      <c r="E27" s="98">
        <v>5751.52</v>
      </c>
      <c r="F27" s="101" t="s">
        <v>12</v>
      </c>
    </row>
    <row r="28" spans="2:12" ht="12.5">
      <c r="B28" s="114">
        <v>45518.434953703705</v>
      </c>
      <c r="C28" s="100">
        <v>340</v>
      </c>
      <c r="D28" s="115" t="s">
        <v>202</v>
      </c>
      <c r="E28" s="98">
        <v>5606.5999999999995</v>
      </c>
      <c r="F28" s="101" t="s">
        <v>12</v>
      </c>
    </row>
    <row r="29" spans="2:12" ht="12.5">
      <c r="B29" s="114">
        <v>45518.435127314813</v>
      </c>
      <c r="C29" s="100">
        <v>376</v>
      </c>
      <c r="D29" s="115" t="s">
        <v>202</v>
      </c>
      <c r="E29" s="98">
        <v>6200.24</v>
      </c>
      <c r="F29" s="101" t="s">
        <v>12</v>
      </c>
    </row>
    <row r="30" spans="2:12" ht="12.5">
      <c r="B30" s="114">
        <v>45518.454409722224</v>
      </c>
      <c r="C30" s="100">
        <v>200</v>
      </c>
      <c r="D30" s="115" t="s">
        <v>203</v>
      </c>
      <c r="E30" s="98">
        <v>3310</v>
      </c>
      <c r="F30" s="101" t="s">
        <v>12</v>
      </c>
    </row>
    <row r="31" spans="2:12" ht="12.5">
      <c r="B31" s="114">
        <v>45518.456932870373</v>
      </c>
      <c r="C31" s="100">
        <v>339</v>
      </c>
      <c r="D31" s="115" t="s">
        <v>203</v>
      </c>
      <c r="E31" s="98">
        <v>5610.45</v>
      </c>
      <c r="F31" s="101" t="s">
        <v>12</v>
      </c>
    </row>
    <row r="32" spans="2:12" ht="12.5">
      <c r="B32" s="114">
        <v>45518.469224537039</v>
      </c>
      <c r="C32" s="100">
        <v>355</v>
      </c>
      <c r="D32" s="115" t="s">
        <v>203</v>
      </c>
      <c r="E32" s="98">
        <v>5875.25</v>
      </c>
      <c r="F32" s="101" t="s">
        <v>12</v>
      </c>
    </row>
    <row r="33" spans="2:6" ht="12.5">
      <c r="B33" s="114">
        <v>45518.489594907405</v>
      </c>
      <c r="C33" s="100">
        <v>376</v>
      </c>
      <c r="D33" s="115" t="s">
        <v>204</v>
      </c>
      <c r="E33" s="98">
        <v>6226.5599999999995</v>
      </c>
      <c r="F33" s="101" t="s">
        <v>12</v>
      </c>
    </row>
    <row r="34" spans="2:6" ht="12.5">
      <c r="B34" s="114">
        <v>45518.493958333333</v>
      </c>
      <c r="C34" s="100">
        <v>250</v>
      </c>
      <c r="D34" s="115" t="s">
        <v>203</v>
      </c>
      <c r="E34" s="98">
        <v>4137.5</v>
      </c>
      <c r="F34" s="101" t="s">
        <v>12</v>
      </c>
    </row>
    <row r="35" spans="2:6" ht="12.5">
      <c r="B35" s="114">
        <v>45518.510439814818</v>
      </c>
      <c r="C35" s="100">
        <v>166</v>
      </c>
      <c r="D35" s="115" t="s">
        <v>205</v>
      </c>
      <c r="E35" s="98">
        <v>2745.64</v>
      </c>
      <c r="F35" s="101" t="s">
        <v>12</v>
      </c>
    </row>
    <row r="36" spans="2:6" ht="12.5">
      <c r="B36" s="114">
        <v>45518.510439814818</v>
      </c>
      <c r="C36" s="100">
        <v>147</v>
      </c>
      <c r="D36" s="115" t="s">
        <v>205</v>
      </c>
      <c r="E36" s="98">
        <v>2431.3799999999997</v>
      </c>
      <c r="F36" s="101" t="s">
        <v>12</v>
      </c>
    </row>
    <row r="37" spans="2:6" ht="12.5">
      <c r="B37" s="114">
        <v>45518.528182870374</v>
      </c>
      <c r="C37" s="100">
        <v>40</v>
      </c>
      <c r="D37" s="115" t="s">
        <v>204</v>
      </c>
      <c r="E37" s="98">
        <v>662.4</v>
      </c>
      <c r="F37" s="101" t="s">
        <v>12</v>
      </c>
    </row>
    <row r="38" spans="2:6" ht="12.5">
      <c r="B38" s="114">
        <v>45518.528182870374</v>
      </c>
      <c r="C38" s="100">
        <v>260</v>
      </c>
      <c r="D38" s="115" t="s">
        <v>204</v>
      </c>
      <c r="E38" s="98">
        <v>4305.5999999999995</v>
      </c>
      <c r="F38" s="101" t="s">
        <v>12</v>
      </c>
    </row>
    <row r="39" spans="2:6" ht="12.5">
      <c r="B39" s="114">
        <v>45518.540381944447</v>
      </c>
      <c r="C39" s="100">
        <v>335</v>
      </c>
      <c r="D39" s="115" t="s">
        <v>206</v>
      </c>
      <c r="E39" s="98">
        <v>5534.2</v>
      </c>
      <c r="F39" s="101" t="s">
        <v>12</v>
      </c>
    </row>
    <row r="40" spans="2:6" ht="12.5">
      <c r="B40" s="114">
        <v>45518.555763888886</v>
      </c>
      <c r="C40" s="100">
        <v>327</v>
      </c>
      <c r="D40" s="115" t="s">
        <v>207</v>
      </c>
      <c r="E40" s="98">
        <v>5405.31</v>
      </c>
      <c r="F40" s="101" t="s">
        <v>12</v>
      </c>
    </row>
    <row r="41" spans="2:6" ht="12.5">
      <c r="B41" s="114">
        <v>45518.57885416667</v>
      </c>
      <c r="C41" s="100">
        <v>325</v>
      </c>
      <c r="D41" s="115" t="s">
        <v>208</v>
      </c>
      <c r="E41" s="98">
        <v>5398.25</v>
      </c>
      <c r="F41" s="101" t="s">
        <v>12</v>
      </c>
    </row>
    <row r="42" spans="2:6" ht="12.5">
      <c r="B42" s="114">
        <v>45518.58625</v>
      </c>
      <c r="C42" s="100">
        <v>364</v>
      </c>
      <c r="D42" s="115" t="s">
        <v>209</v>
      </c>
      <c r="E42" s="98">
        <v>6038.76</v>
      </c>
      <c r="F42" s="101" t="s">
        <v>12</v>
      </c>
    </row>
    <row r="43" spans="2:6" ht="12.5">
      <c r="B43" s="114">
        <v>45518.601689814815</v>
      </c>
      <c r="C43" s="100">
        <v>109</v>
      </c>
      <c r="D43" s="115" t="s">
        <v>210</v>
      </c>
      <c r="E43" s="98">
        <v>1809.4</v>
      </c>
      <c r="F43" s="101" t="s">
        <v>12</v>
      </c>
    </row>
    <row r="44" spans="2:6" ht="12.5">
      <c r="B44" s="114">
        <v>45518.601689814815</v>
      </c>
      <c r="C44" s="100">
        <v>207</v>
      </c>
      <c r="D44" s="115" t="s">
        <v>210</v>
      </c>
      <c r="E44" s="98">
        <v>3436.2000000000003</v>
      </c>
      <c r="F44" s="101" t="s">
        <v>12</v>
      </c>
    </row>
    <row r="45" spans="2:6" ht="12.5">
      <c r="B45" s="114">
        <v>45518.616516203707</v>
      </c>
      <c r="C45" s="100">
        <v>356</v>
      </c>
      <c r="D45" s="115" t="s">
        <v>210</v>
      </c>
      <c r="E45" s="98">
        <v>5909.6</v>
      </c>
      <c r="F45" s="101" t="s">
        <v>12</v>
      </c>
    </row>
    <row r="46" spans="2:6" ht="12.5">
      <c r="B46" s="114">
        <v>45518.635451388887</v>
      </c>
      <c r="C46" s="100">
        <v>119</v>
      </c>
      <c r="D46" s="115" t="s">
        <v>208</v>
      </c>
      <c r="E46" s="98">
        <v>1976.59</v>
      </c>
      <c r="F46" s="101" t="s">
        <v>12</v>
      </c>
    </row>
    <row r="47" spans="2:6" ht="12.5">
      <c r="B47" s="114">
        <v>45518.635462962964</v>
      </c>
      <c r="C47" s="100">
        <v>229</v>
      </c>
      <c r="D47" s="115" t="s">
        <v>208</v>
      </c>
      <c r="E47" s="98">
        <v>3803.69</v>
      </c>
      <c r="F47" s="101" t="s">
        <v>12</v>
      </c>
    </row>
    <row r="48" spans="2:6" ht="12.5">
      <c r="B48" s="114">
        <v>45518.6409375</v>
      </c>
      <c r="C48" s="100">
        <v>600</v>
      </c>
      <c r="D48" s="115" t="s">
        <v>211</v>
      </c>
      <c r="E48" s="98">
        <v>9978</v>
      </c>
      <c r="F48" s="101" t="s">
        <v>12</v>
      </c>
    </row>
    <row r="49" spans="2:6" ht="12.5">
      <c r="B49" s="114">
        <v>45518.641400462962</v>
      </c>
      <c r="C49" s="100">
        <v>600</v>
      </c>
      <c r="D49" s="115" t="s">
        <v>211</v>
      </c>
      <c r="E49" s="98">
        <v>9978</v>
      </c>
      <c r="F49" s="101" t="s">
        <v>12</v>
      </c>
    </row>
    <row r="50" spans="2:6" ht="12.5">
      <c r="B50" s="114">
        <v>45518.641400462962</v>
      </c>
      <c r="C50" s="100">
        <v>316</v>
      </c>
      <c r="D50" s="115" t="s">
        <v>211</v>
      </c>
      <c r="E50" s="98">
        <v>5255.08</v>
      </c>
      <c r="F50" s="101" t="s">
        <v>12</v>
      </c>
    </row>
    <row r="51" spans="2:6" ht="12.5">
      <c r="B51" s="114">
        <v>45518.641400462962</v>
      </c>
      <c r="C51" s="100">
        <v>43</v>
      </c>
      <c r="D51" s="115" t="s">
        <v>211</v>
      </c>
      <c r="E51" s="98">
        <v>715.08999999999992</v>
      </c>
      <c r="F51" s="101" t="s">
        <v>12</v>
      </c>
    </row>
    <row r="52" spans="2:6" ht="12.5">
      <c r="B52" s="114">
        <v>45518.648194444446</v>
      </c>
      <c r="C52" s="100">
        <v>357</v>
      </c>
      <c r="D52" s="115" t="s">
        <v>208</v>
      </c>
      <c r="E52" s="98">
        <v>5929.7699999999995</v>
      </c>
      <c r="F52" s="101" t="s">
        <v>12</v>
      </c>
    </row>
    <row r="53" spans="2:6" ht="12.5">
      <c r="B53" s="114">
        <v>45518.6559837963</v>
      </c>
      <c r="C53" s="100">
        <v>313</v>
      </c>
      <c r="D53" s="115" t="s">
        <v>210</v>
      </c>
      <c r="E53" s="98">
        <v>5195.8</v>
      </c>
      <c r="F53" s="101" t="s">
        <v>12</v>
      </c>
    </row>
    <row r="54" spans="2:6" ht="12.5">
      <c r="B54" s="114">
        <v>45518.660868055558</v>
      </c>
      <c r="C54" s="100">
        <v>182</v>
      </c>
      <c r="D54" s="115" t="s">
        <v>211</v>
      </c>
      <c r="E54" s="98">
        <v>3026.66</v>
      </c>
      <c r="F54" s="101" t="s">
        <v>12</v>
      </c>
    </row>
    <row r="55" spans="2:6" ht="12.5">
      <c r="B55" s="114">
        <v>45518.660868055558</v>
      </c>
      <c r="C55" s="100">
        <v>28</v>
      </c>
      <c r="D55" s="115" t="s">
        <v>211</v>
      </c>
      <c r="E55" s="98">
        <v>465.64</v>
      </c>
      <c r="F55" s="101" t="s">
        <v>12</v>
      </c>
    </row>
    <row r="56" spans="2:6" ht="12.5">
      <c r="B56" s="114">
        <v>45518.660868055558</v>
      </c>
      <c r="C56" s="100">
        <v>290</v>
      </c>
      <c r="D56" s="115" t="s">
        <v>211</v>
      </c>
      <c r="E56" s="98">
        <v>4822.7</v>
      </c>
      <c r="F56" s="101" t="s">
        <v>12</v>
      </c>
    </row>
    <row r="57" spans="2:6" ht="12.5">
      <c r="B57" s="114">
        <v>45518.666851851849</v>
      </c>
      <c r="C57" s="100">
        <v>366</v>
      </c>
      <c r="D57" s="115" t="s">
        <v>211</v>
      </c>
      <c r="E57" s="98">
        <v>6086.58</v>
      </c>
      <c r="F57" s="101" t="s">
        <v>12</v>
      </c>
    </row>
    <row r="58" spans="2:6" ht="12.5">
      <c r="B58" s="114">
        <v>45518.678657407407</v>
      </c>
      <c r="C58" s="100">
        <v>35</v>
      </c>
      <c r="D58" s="115" t="s">
        <v>212</v>
      </c>
      <c r="E58" s="98">
        <v>582.4</v>
      </c>
      <c r="F58" s="101" t="s">
        <v>12</v>
      </c>
    </row>
    <row r="59" spans="2:6" ht="12.5">
      <c r="B59" s="114">
        <v>45518.678657407407</v>
      </c>
      <c r="C59" s="100">
        <v>465</v>
      </c>
      <c r="D59" s="115" t="s">
        <v>212</v>
      </c>
      <c r="E59" s="98">
        <v>7737.6</v>
      </c>
      <c r="F59" s="101" t="s">
        <v>12</v>
      </c>
    </row>
    <row r="60" spans="2:6" ht="12.5">
      <c r="B60" s="114">
        <v>45518.680011574077</v>
      </c>
      <c r="C60" s="100">
        <v>341</v>
      </c>
      <c r="D60" s="115" t="s">
        <v>212</v>
      </c>
      <c r="E60" s="98">
        <v>5674.24</v>
      </c>
      <c r="F60" s="101" t="s">
        <v>12</v>
      </c>
    </row>
    <row r="61" spans="2:6" ht="12.5">
      <c r="B61" s="114">
        <v>45518.688067129631</v>
      </c>
      <c r="C61" s="100">
        <v>358</v>
      </c>
      <c r="D61" s="115" t="s">
        <v>213</v>
      </c>
      <c r="E61" s="98">
        <v>5964.28</v>
      </c>
      <c r="F61" s="101" t="s">
        <v>12</v>
      </c>
    </row>
    <row r="62" spans="2:6" ht="12.5">
      <c r="B62" s="114">
        <v>45518.688726851855</v>
      </c>
      <c r="C62" s="100">
        <v>500</v>
      </c>
      <c r="D62" s="115" t="s">
        <v>212</v>
      </c>
      <c r="E62" s="98">
        <v>8320</v>
      </c>
      <c r="F62" s="101" t="s">
        <v>12</v>
      </c>
    </row>
    <row r="63" spans="2:6" ht="12.5">
      <c r="B63" s="114">
        <v>45518.689409722225</v>
      </c>
      <c r="C63" s="100">
        <v>200</v>
      </c>
      <c r="D63" s="115" t="s">
        <v>212</v>
      </c>
      <c r="E63" s="98">
        <v>3328</v>
      </c>
      <c r="F63" s="101" t="s">
        <v>12</v>
      </c>
    </row>
    <row r="64" spans="2:6" ht="12.5">
      <c r="B64" s="114">
        <v>45518.689409722225</v>
      </c>
      <c r="C64" s="100">
        <v>400</v>
      </c>
      <c r="D64" s="115" t="s">
        <v>212</v>
      </c>
      <c r="E64" s="98">
        <v>6656</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dimension ref="B1:L194"/>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45567</v>
      </c>
      <c r="C15" s="83">
        <f>SUMIF(F20:F5000,F15,C20:C5000)</f>
        <v>18091</v>
      </c>
      <c r="D15" s="84">
        <f>E15/C15</f>
        <v>16.792492952296726</v>
      </c>
      <c r="E15" s="84">
        <f>SUMIF(F20:F5000,F15,E20:E5000)</f>
        <v>303792.99000000005</v>
      </c>
      <c r="F15" s="85" t="s">
        <v>12</v>
      </c>
    </row>
    <row r="16" spans="2:10">
      <c r="B16" s="30">
        <v>45567</v>
      </c>
      <c r="C16" s="83">
        <f>SUMIF(F20:F5001,F16,C20:C5001)</f>
        <v>0</v>
      </c>
      <c r="D16" s="84">
        <v>0</v>
      </c>
      <c r="E16" s="84">
        <f>SUMIF(F20:F5001,F16,E20:E5001)</f>
        <v>0</v>
      </c>
      <c r="F16" s="85" t="s">
        <v>22</v>
      </c>
    </row>
    <row r="17" spans="2:12" ht="12.5">
      <c r="B17" s="30">
        <v>45567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45567.719004629631</v>
      </c>
      <c r="C20" s="100">
        <v>599</v>
      </c>
      <c r="D20" s="115">
        <v>16.72</v>
      </c>
      <c r="E20" s="98">
        <v>10015.279999999999</v>
      </c>
      <c r="F20" s="101" t="s">
        <v>12</v>
      </c>
      <c r="G20" s="116"/>
      <c r="H20" s="113"/>
      <c r="I20" s="113"/>
      <c r="J20" s="113"/>
      <c r="K20" s="113"/>
    </row>
    <row r="21" spans="2:12" ht="12.5">
      <c r="B21" s="114">
        <v>45567.719004629631</v>
      </c>
      <c r="C21" s="100">
        <v>401</v>
      </c>
      <c r="D21" s="115">
        <v>16.72</v>
      </c>
      <c r="E21" s="98">
        <v>6704.7199999999993</v>
      </c>
      <c r="F21" s="94" t="s">
        <v>12</v>
      </c>
    </row>
    <row r="22" spans="2:12" ht="12.5">
      <c r="B22" s="114">
        <v>45567.718611111108</v>
      </c>
      <c r="C22" s="100">
        <v>946</v>
      </c>
      <c r="D22" s="115">
        <v>16.73</v>
      </c>
      <c r="E22" s="98">
        <v>15826.58</v>
      </c>
      <c r="F22" s="94" t="s">
        <v>12</v>
      </c>
    </row>
    <row r="23" spans="2:12" ht="12.5">
      <c r="B23" s="114">
        <v>45567.718611111108</v>
      </c>
      <c r="C23" s="100">
        <v>36</v>
      </c>
      <c r="D23" s="115">
        <v>16.73</v>
      </c>
      <c r="E23" s="98">
        <v>602.28</v>
      </c>
      <c r="F23" s="101" t="s">
        <v>12</v>
      </c>
    </row>
    <row r="24" spans="2:12" ht="12.5">
      <c r="B24" s="114">
        <v>45567.718611111108</v>
      </c>
      <c r="C24" s="100">
        <v>18</v>
      </c>
      <c r="D24" s="115">
        <v>16.73</v>
      </c>
      <c r="E24" s="98">
        <v>301.14</v>
      </c>
      <c r="F24" s="101" t="s">
        <v>12</v>
      </c>
    </row>
    <row r="25" spans="2:12" ht="12.5">
      <c r="B25" s="114">
        <v>45567.7184375</v>
      </c>
      <c r="C25" s="100">
        <v>55</v>
      </c>
      <c r="D25" s="115">
        <v>16.73</v>
      </c>
      <c r="E25" s="98">
        <v>920.15</v>
      </c>
      <c r="F25" s="101" t="s">
        <v>12</v>
      </c>
    </row>
    <row r="26" spans="2:12" ht="12.5">
      <c r="B26" s="114">
        <v>45567.7184375</v>
      </c>
      <c r="C26" s="100">
        <v>945</v>
      </c>
      <c r="D26" s="115">
        <v>16.73</v>
      </c>
      <c r="E26" s="98">
        <v>15809.85</v>
      </c>
      <c r="F26" s="101" t="s">
        <v>12</v>
      </c>
    </row>
    <row r="27" spans="2:12" ht="12.5">
      <c r="B27" s="114">
        <v>45567.707685185182</v>
      </c>
      <c r="C27" s="100">
        <v>49</v>
      </c>
      <c r="D27" s="115">
        <v>16.760000000000002</v>
      </c>
      <c r="E27" s="98">
        <v>821.24000000000012</v>
      </c>
      <c r="F27" s="101" t="s">
        <v>12</v>
      </c>
    </row>
    <row r="28" spans="2:12" ht="12.5">
      <c r="B28" s="114">
        <v>45567.707685185182</v>
      </c>
      <c r="C28" s="100">
        <v>242</v>
      </c>
      <c r="D28" s="115">
        <v>16.760000000000002</v>
      </c>
      <c r="E28" s="98">
        <v>4055.9200000000005</v>
      </c>
      <c r="F28" s="101" t="s">
        <v>12</v>
      </c>
    </row>
    <row r="29" spans="2:12" ht="12.5">
      <c r="B29" s="114">
        <v>45567.707141203704</v>
      </c>
      <c r="C29" s="100">
        <v>272</v>
      </c>
      <c r="D29" s="115">
        <v>16.77</v>
      </c>
      <c r="E29" s="98">
        <v>4561.4399999999996</v>
      </c>
      <c r="F29" s="101" t="s">
        <v>12</v>
      </c>
    </row>
    <row r="30" spans="2:12" ht="12.5">
      <c r="B30" s="114">
        <v>45567.707141203704</v>
      </c>
      <c r="C30" s="100">
        <v>265</v>
      </c>
      <c r="D30" s="115">
        <v>16.77</v>
      </c>
      <c r="E30" s="98">
        <v>4444.05</v>
      </c>
      <c r="F30" s="101" t="s">
        <v>12</v>
      </c>
    </row>
    <row r="31" spans="2:12" ht="12.5">
      <c r="B31" s="114">
        <v>45567.699155092596</v>
      </c>
      <c r="C31" s="100">
        <v>278</v>
      </c>
      <c r="D31" s="115">
        <v>16.78</v>
      </c>
      <c r="E31" s="98">
        <v>4664.84</v>
      </c>
      <c r="F31" s="101" t="s">
        <v>12</v>
      </c>
    </row>
    <row r="32" spans="2:12" ht="12.5">
      <c r="B32" s="114">
        <v>45567.688159722224</v>
      </c>
      <c r="C32" s="100">
        <v>43</v>
      </c>
      <c r="D32" s="115">
        <v>16.77</v>
      </c>
      <c r="E32" s="98">
        <v>721.11</v>
      </c>
      <c r="F32" s="101" t="s">
        <v>12</v>
      </c>
    </row>
    <row r="33" spans="2:6" ht="12.5">
      <c r="B33" s="114">
        <v>45567.688159722224</v>
      </c>
      <c r="C33" s="100">
        <v>239</v>
      </c>
      <c r="D33" s="115">
        <v>16.77</v>
      </c>
      <c r="E33" s="98">
        <v>4008.0299999999997</v>
      </c>
      <c r="F33" s="101" t="s">
        <v>12</v>
      </c>
    </row>
    <row r="34" spans="2:6" ht="12.5">
      <c r="B34" s="114">
        <v>45567.681469907409</v>
      </c>
      <c r="C34" s="100">
        <v>17</v>
      </c>
      <c r="D34" s="115">
        <v>16.809999999999999</v>
      </c>
      <c r="E34" s="98">
        <v>285.77</v>
      </c>
      <c r="F34" s="101" t="s">
        <v>12</v>
      </c>
    </row>
    <row r="35" spans="2:6" ht="12.5">
      <c r="B35" s="114">
        <v>45567.681469907409</v>
      </c>
      <c r="C35" s="100">
        <v>144</v>
      </c>
      <c r="D35" s="115">
        <v>16.809999999999999</v>
      </c>
      <c r="E35" s="98">
        <v>2420.64</v>
      </c>
      <c r="F35" s="101" t="s">
        <v>12</v>
      </c>
    </row>
    <row r="36" spans="2:6" ht="12.5">
      <c r="B36" s="114">
        <v>45567.681469907409</v>
      </c>
      <c r="C36" s="100">
        <v>129</v>
      </c>
      <c r="D36" s="115">
        <v>16.809999999999999</v>
      </c>
      <c r="E36" s="98">
        <v>2168.4899999999998</v>
      </c>
      <c r="F36" s="101" t="s">
        <v>12</v>
      </c>
    </row>
    <row r="37" spans="2:6" ht="12.5">
      <c r="B37" s="114">
        <v>45567.681469907409</v>
      </c>
      <c r="C37" s="100">
        <v>299</v>
      </c>
      <c r="D37" s="115">
        <v>16.809999999999999</v>
      </c>
      <c r="E37" s="98">
        <v>5026.1899999999996</v>
      </c>
      <c r="F37" s="101" t="s">
        <v>12</v>
      </c>
    </row>
    <row r="38" spans="2:6" ht="12.5">
      <c r="B38" s="114">
        <v>45567.676180555558</v>
      </c>
      <c r="C38" s="100">
        <v>136</v>
      </c>
      <c r="D38" s="115">
        <v>16.809999999999999</v>
      </c>
      <c r="E38" s="98">
        <v>2286.16</v>
      </c>
      <c r="F38" s="101" t="s">
        <v>12</v>
      </c>
    </row>
    <row r="39" spans="2:6" ht="12.5">
      <c r="B39" s="114">
        <v>45567.676168981481</v>
      </c>
      <c r="C39" s="100">
        <v>160</v>
      </c>
      <c r="D39" s="115">
        <v>16.809999999999999</v>
      </c>
      <c r="E39" s="98">
        <v>2689.6</v>
      </c>
      <c r="F39" s="101" t="s">
        <v>12</v>
      </c>
    </row>
    <row r="40" spans="2:6" ht="12.5">
      <c r="B40" s="114">
        <v>45567.669918981483</v>
      </c>
      <c r="C40" s="100">
        <v>176</v>
      </c>
      <c r="D40" s="115">
        <v>16.82</v>
      </c>
      <c r="E40" s="98">
        <v>2960.32</v>
      </c>
      <c r="F40" s="101" t="s">
        <v>12</v>
      </c>
    </row>
    <row r="41" spans="2:6" ht="12.5">
      <c r="B41" s="114">
        <v>45567.669918981483</v>
      </c>
      <c r="C41" s="100">
        <v>291</v>
      </c>
      <c r="D41" s="115">
        <v>16.82</v>
      </c>
      <c r="E41" s="98">
        <v>4894.62</v>
      </c>
      <c r="F41" s="101" t="s">
        <v>12</v>
      </c>
    </row>
    <row r="42" spans="2:6" ht="12.5">
      <c r="B42" s="114">
        <v>45567.669918981483</v>
      </c>
      <c r="C42" s="100">
        <v>99</v>
      </c>
      <c r="D42" s="115">
        <v>16.82</v>
      </c>
      <c r="E42" s="98">
        <v>1665.18</v>
      </c>
      <c r="F42" s="101" t="s">
        <v>12</v>
      </c>
    </row>
    <row r="43" spans="2:6" ht="12.5">
      <c r="B43" s="114">
        <v>45567.667407407411</v>
      </c>
      <c r="C43" s="100">
        <v>274</v>
      </c>
      <c r="D43" s="115">
        <v>16.809999999999999</v>
      </c>
      <c r="E43" s="98">
        <v>4605.9399999999996</v>
      </c>
      <c r="F43" s="101" t="s">
        <v>12</v>
      </c>
    </row>
    <row r="44" spans="2:6" ht="12.5">
      <c r="B44" s="114">
        <v>45567.663206018522</v>
      </c>
      <c r="C44" s="100">
        <v>83</v>
      </c>
      <c r="D44" s="115">
        <v>16.82</v>
      </c>
      <c r="E44" s="98">
        <v>1396.06</v>
      </c>
      <c r="F44" s="101" t="s">
        <v>12</v>
      </c>
    </row>
    <row r="45" spans="2:6" ht="12.5">
      <c r="B45" s="114">
        <v>45567.663206018522</v>
      </c>
      <c r="C45" s="100">
        <v>211</v>
      </c>
      <c r="D45" s="115">
        <v>16.82</v>
      </c>
      <c r="E45" s="98">
        <v>3549.02</v>
      </c>
      <c r="F45" s="101" t="s">
        <v>12</v>
      </c>
    </row>
    <row r="46" spans="2:6" ht="12.5">
      <c r="B46" s="114">
        <v>45567.653622685182</v>
      </c>
      <c r="C46" s="100">
        <v>274</v>
      </c>
      <c r="D46" s="115">
        <v>16.78</v>
      </c>
      <c r="E46" s="98">
        <v>4597.72</v>
      </c>
      <c r="F46" s="101" t="s">
        <v>12</v>
      </c>
    </row>
    <row r="47" spans="2:6" ht="12.5">
      <c r="B47" s="114">
        <v>45567.647847222222</v>
      </c>
      <c r="C47" s="100">
        <v>273</v>
      </c>
      <c r="D47" s="115">
        <v>16.739999999999998</v>
      </c>
      <c r="E47" s="98">
        <v>4570.0199999999995</v>
      </c>
      <c r="F47" s="101" t="s">
        <v>12</v>
      </c>
    </row>
    <row r="48" spans="2:6" ht="12.5">
      <c r="B48" s="114">
        <v>45567.641261574077</v>
      </c>
      <c r="C48" s="100">
        <v>267</v>
      </c>
      <c r="D48" s="115">
        <v>16.8</v>
      </c>
      <c r="E48" s="98">
        <v>4485.6000000000004</v>
      </c>
      <c r="F48" s="101" t="s">
        <v>12</v>
      </c>
    </row>
    <row r="49" spans="2:6" ht="12.5">
      <c r="B49" s="114">
        <v>45567.641261574077</v>
      </c>
      <c r="C49" s="100">
        <v>272</v>
      </c>
      <c r="D49" s="115">
        <v>16.8</v>
      </c>
      <c r="E49" s="98">
        <v>4569.6000000000004</v>
      </c>
      <c r="F49" s="101" t="s">
        <v>12</v>
      </c>
    </row>
    <row r="50" spans="2:6" ht="12.5">
      <c r="B50" s="114">
        <v>45567.632638888892</v>
      </c>
      <c r="C50" s="100">
        <v>306</v>
      </c>
      <c r="D50" s="115">
        <v>16.809999999999999</v>
      </c>
      <c r="E50" s="98">
        <v>5143.8599999999997</v>
      </c>
      <c r="F50" s="101" t="s">
        <v>12</v>
      </c>
    </row>
    <row r="51" spans="2:6" ht="12.5">
      <c r="B51" s="114">
        <v>45567.618506944447</v>
      </c>
      <c r="C51" s="100">
        <v>277</v>
      </c>
      <c r="D51" s="115">
        <v>16.829999999999998</v>
      </c>
      <c r="E51" s="98">
        <v>4661.91</v>
      </c>
      <c r="F51" s="101" t="s">
        <v>12</v>
      </c>
    </row>
    <row r="52" spans="2:6" ht="12.5">
      <c r="B52" s="114">
        <v>45567.610486111109</v>
      </c>
      <c r="C52" s="100">
        <v>672</v>
      </c>
      <c r="D52" s="115">
        <v>16.84</v>
      </c>
      <c r="E52" s="98">
        <v>11316.48</v>
      </c>
      <c r="F52" s="101" t="s">
        <v>12</v>
      </c>
    </row>
    <row r="53" spans="2:6" ht="12.5">
      <c r="B53" s="114">
        <v>45567.593518518515</v>
      </c>
      <c r="C53" s="100">
        <v>136</v>
      </c>
      <c r="D53" s="115">
        <v>16.809999999999999</v>
      </c>
      <c r="E53" s="98">
        <v>2286.16</v>
      </c>
      <c r="F53" s="101" t="s">
        <v>12</v>
      </c>
    </row>
    <row r="54" spans="2:6" ht="12.5">
      <c r="B54" s="114">
        <v>45567.593518518515</v>
      </c>
      <c r="C54" s="100">
        <v>405</v>
      </c>
      <c r="D54" s="115">
        <v>16.809999999999999</v>
      </c>
      <c r="E54" s="98">
        <v>6808.0499999999993</v>
      </c>
      <c r="F54" s="101" t="s">
        <v>12</v>
      </c>
    </row>
    <row r="55" spans="2:6" ht="12.5">
      <c r="B55" s="114">
        <v>45567.577766203707</v>
      </c>
      <c r="C55" s="100">
        <v>286</v>
      </c>
      <c r="D55" s="115">
        <v>16.809999999999999</v>
      </c>
      <c r="E55" s="98">
        <v>4807.66</v>
      </c>
      <c r="F55" s="101" t="s">
        <v>12</v>
      </c>
    </row>
    <row r="56" spans="2:6" ht="12.5">
      <c r="B56" s="114">
        <v>45567.572013888886</v>
      </c>
      <c r="C56" s="100">
        <v>292</v>
      </c>
      <c r="D56" s="115">
        <v>16.809999999999999</v>
      </c>
      <c r="E56" s="98">
        <v>4908.5199999999995</v>
      </c>
      <c r="F56" s="101" t="s">
        <v>12</v>
      </c>
    </row>
    <row r="57" spans="2:6" ht="12.5">
      <c r="B57" s="114">
        <v>45567.561076388891</v>
      </c>
      <c r="C57" s="100">
        <v>281</v>
      </c>
      <c r="D57" s="115">
        <v>16.78</v>
      </c>
      <c r="E57" s="98">
        <v>4715.18</v>
      </c>
      <c r="F57" s="101" t="s">
        <v>12</v>
      </c>
    </row>
    <row r="58" spans="2:6" ht="12.5">
      <c r="B58" s="114">
        <v>45567.558900462966</v>
      </c>
      <c r="C58" s="100">
        <v>300</v>
      </c>
      <c r="D58" s="115">
        <v>16.78</v>
      </c>
      <c r="E58" s="98">
        <v>5034</v>
      </c>
      <c r="F58" s="101" t="s">
        <v>12</v>
      </c>
    </row>
    <row r="59" spans="2:6" ht="12.5">
      <c r="B59" s="114">
        <v>45567.547118055554</v>
      </c>
      <c r="C59" s="100">
        <v>276</v>
      </c>
      <c r="D59" s="115">
        <v>16.79</v>
      </c>
      <c r="E59" s="98">
        <v>4634.04</v>
      </c>
      <c r="F59" s="101" t="s">
        <v>12</v>
      </c>
    </row>
    <row r="60" spans="2:6" ht="12.5">
      <c r="B60" s="114">
        <v>45567.545717592591</v>
      </c>
      <c r="C60" s="100">
        <v>269</v>
      </c>
      <c r="D60" s="115">
        <v>16.8</v>
      </c>
      <c r="E60" s="98">
        <v>4519.2</v>
      </c>
      <c r="F60" s="101" t="s">
        <v>12</v>
      </c>
    </row>
    <row r="61" spans="2:6" ht="12.5">
      <c r="B61" s="114">
        <v>45567.528634259259</v>
      </c>
      <c r="C61" s="100">
        <v>290</v>
      </c>
      <c r="D61" s="115">
        <v>16.8</v>
      </c>
      <c r="E61" s="98">
        <v>4872</v>
      </c>
      <c r="F61" s="101" t="s">
        <v>12</v>
      </c>
    </row>
    <row r="62" spans="2:6" ht="12.5">
      <c r="B62" s="114">
        <v>45567.519618055558</v>
      </c>
      <c r="C62" s="100">
        <v>582</v>
      </c>
      <c r="D62" s="115">
        <v>16.78</v>
      </c>
      <c r="E62" s="98">
        <v>9765.9600000000009</v>
      </c>
      <c r="F62" s="101" t="s">
        <v>12</v>
      </c>
    </row>
    <row r="63" spans="2:6" ht="12.5">
      <c r="B63" s="114">
        <v>45567.500034722223</v>
      </c>
      <c r="C63" s="100">
        <v>288</v>
      </c>
      <c r="D63" s="115">
        <v>16.760000000000002</v>
      </c>
      <c r="E63" s="98">
        <v>4826.88</v>
      </c>
      <c r="F63" s="101" t="s">
        <v>12</v>
      </c>
    </row>
    <row r="64" spans="2:6" ht="12.5">
      <c r="B64" s="114">
        <v>45567.493530092594</v>
      </c>
      <c r="C64" s="100">
        <v>30</v>
      </c>
      <c r="D64" s="115">
        <v>16.75</v>
      </c>
      <c r="E64" s="98">
        <v>502.5</v>
      </c>
      <c r="F64" s="101" t="s">
        <v>12</v>
      </c>
    </row>
    <row r="65" spans="2:6" ht="12.5">
      <c r="B65" s="114">
        <v>45567.493530092594</v>
      </c>
      <c r="C65" s="100">
        <v>199</v>
      </c>
      <c r="D65" s="115">
        <v>16.75</v>
      </c>
      <c r="E65" s="98">
        <v>3333.25</v>
      </c>
      <c r="F65" s="101" t="s">
        <v>12</v>
      </c>
    </row>
    <row r="66" spans="2:6" ht="12.5">
      <c r="B66" s="114">
        <v>45567.493530092594</v>
      </c>
      <c r="C66" s="100">
        <v>167</v>
      </c>
      <c r="D66" s="115">
        <v>16.75</v>
      </c>
      <c r="E66" s="98">
        <v>2797.25</v>
      </c>
      <c r="F66" s="101" t="s">
        <v>12</v>
      </c>
    </row>
    <row r="67" spans="2:6" ht="12.5">
      <c r="B67" s="114">
        <v>45567.493530092594</v>
      </c>
      <c r="C67" s="100">
        <v>366</v>
      </c>
      <c r="D67" s="115">
        <v>16.75</v>
      </c>
      <c r="E67" s="98">
        <v>6130.5</v>
      </c>
      <c r="F67" s="101" t="s">
        <v>12</v>
      </c>
    </row>
    <row r="68" spans="2:6" ht="12.5">
      <c r="B68" s="114">
        <v>45567.486770833333</v>
      </c>
      <c r="C68" s="100">
        <v>51</v>
      </c>
      <c r="D68" s="115">
        <v>16.739999999999998</v>
      </c>
      <c r="E68" s="98">
        <v>853.7399999999999</v>
      </c>
      <c r="F68" s="101" t="s">
        <v>12</v>
      </c>
    </row>
    <row r="69" spans="2:6" ht="12.5">
      <c r="B69" s="114">
        <v>45567.486770833333</v>
      </c>
      <c r="C69" s="100">
        <v>190</v>
      </c>
      <c r="D69" s="115">
        <v>16.739999999999998</v>
      </c>
      <c r="E69" s="98">
        <v>3180.6</v>
      </c>
      <c r="F69" s="101" t="s">
        <v>12</v>
      </c>
    </row>
    <row r="70" spans="2:6" ht="12.5">
      <c r="B70" s="114">
        <v>45567.486770833333</v>
      </c>
      <c r="C70" s="100">
        <v>72</v>
      </c>
      <c r="D70" s="115">
        <v>16.739999999999998</v>
      </c>
      <c r="E70" s="98">
        <v>1205.28</v>
      </c>
      <c r="F70" s="101" t="s">
        <v>12</v>
      </c>
    </row>
    <row r="71" spans="2:6" ht="12.5">
      <c r="B71" s="114">
        <v>45567.473958333336</v>
      </c>
      <c r="C71" s="100">
        <v>163</v>
      </c>
      <c r="D71" s="115">
        <v>16.760000000000002</v>
      </c>
      <c r="E71" s="98">
        <v>2731.88</v>
      </c>
      <c r="F71" s="101" t="s">
        <v>12</v>
      </c>
    </row>
    <row r="72" spans="2:6" ht="12.5">
      <c r="B72" s="114">
        <v>45567.473958333336</v>
      </c>
      <c r="C72" s="100">
        <v>337</v>
      </c>
      <c r="D72" s="115">
        <v>16.760000000000002</v>
      </c>
      <c r="E72" s="98">
        <v>5648.1200000000008</v>
      </c>
      <c r="F72" s="101" t="s">
        <v>12</v>
      </c>
    </row>
    <row r="73" spans="2:6" ht="12.5">
      <c r="B73" s="114">
        <v>45567.46775462963</v>
      </c>
      <c r="C73" s="100">
        <v>272</v>
      </c>
      <c r="D73" s="115">
        <v>16.82</v>
      </c>
      <c r="E73" s="98">
        <v>4575.04</v>
      </c>
      <c r="F73" s="101" t="s">
        <v>12</v>
      </c>
    </row>
    <row r="74" spans="2:6" ht="12.5">
      <c r="B74" s="114">
        <v>45567.458518518521</v>
      </c>
      <c r="C74" s="100">
        <v>312</v>
      </c>
      <c r="D74" s="115">
        <v>16.809999999999999</v>
      </c>
      <c r="E74" s="98">
        <v>5244.7199999999993</v>
      </c>
      <c r="F74" s="101" t="s">
        <v>12</v>
      </c>
    </row>
    <row r="75" spans="2:6" ht="12.5">
      <c r="B75" s="114">
        <v>45567.454224537039</v>
      </c>
      <c r="C75" s="100">
        <v>180</v>
      </c>
      <c r="D75" s="115">
        <v>16.829999999999998</v>
      </c>
      <c r="E75" s="98">
        <v>3029.3999999999996</v>
      </c>
      <c r="F75" s="101" t="s">
        <v>12</v>
      </c>
    </row>
    <row r="76" spans="2:6" ht="12.5">
      <c r="B76" s="114">
        <v>45567.454224537039</v>
      </c>
      <c r="C76" s="100">
        <v>106</v>
      </c>
      <c r="D76" s="115">
        <v>16.829999999999998</v>
      </c>
      <c r="E76" s="98">
        <v>1783.9799999999998</v>
      </c>
      <c r="F76" s="101" t="s">
        <v>12</v>
      </c>
    </row>
    <row r="77" spans="2:6" ht="12.5">
      <c r="B77" s="114">
        <v>45567.44326388889</v>
      </c>
      <c r="C77" s="100">
        <v>294</v>
      </c>
      <c r="D77" s="115">
        <v>16.850000000000001</v>
      </c>
      <c r="E77" s="98">
        <v>4953.9000000000005</v>
      </c>
      <c r="F77" s="101" t="s">
        <v>12</v>
      </c>
    </row>
    <row r="78" spans="2:6" ht="12.5">
      <c r="B78" s="114">
        <v>45567.436412037037</v>
      </c>
      <c r="C78" s="100">
        <v>297</v>
      </c>
      <c r="D78" s="115">
        <v>16.850000000000001</v>
      </c>
      <c r="E78" s="98">
        <v>5004.4500000000007</v>
      </c>
      <c r="F78" s="101" t="s">
        <v>12</v>
      </c>
    </row>
    <row r="79" spans="2:6" ht="12.5">
      <c r="B79" s="114">
        <v>45567.432025462964</v>
      </c>
      <c r="C79" s="100">
        <v>279</v>
      </c>
      <c r="D79" s="115">
        <v>16.86</v>
      </c>
      <c r="E79" s="98">
        <v>4703.9399999999996</v>
      </c>
      <c r="F79" s="101" t="s">
        <v>12</v>
      </c>
    </row>
    <row r="80" spans="2:6" ht="12.5">
      <c r="B80" s="114">
        <v>45567.423113425924</v>
      </c>
      <c r="C80" s="100">
        <v>291</v>
      </c>
      <c r="D80" s="115">
        <v>16.88</v>
      </c>
      <c r="E80" s="98">
        <v>4912.08</v>
      </c>
      <c r="F80" s="101" t="s">
        <v>12</v>
      </c>
    </row>
    <row r="81" spans="2:6" ht="12.5">
      <c r="B81" s="114">
        <v>45567.417951388888</v>
      </c>
      <c r="C81" s="100">
        <v>380</v>
      </c>
      <c r="D81" s="115">
        <v>16.850000000000001</v>
      </c>
      <c r="E81" s="98">
        <v>6403.0000000000009</v>
      </c>
      <c r="F81" s="101" t="s">
        <v>12</v>
      </c>
    </row>
    <row r="82" spans="2:6" ht="12.5">
      <c r="B82" s="114">
        <v>45567.417951388888</v>
      </c>
      <c r="C82" s="100">
        <v>455</v>
      </c>
      <c r="D82" s="115">
        <v>16.850000000000001</v>
      </c>
      <c r="E82" s="98">
        <v>7666.7500000000009</v>
      </c>
      <c r="F82" s="101" t="s">
        <v>12</v>
      </c>
    </row>
    <row r="83" spans="2:6" ht="12.5">
      <c r="B83" s="114">
        <v>45567.407777777778</v>
      </c>
      <c r="C83" s="100">
        <v>263</v>
      </c>
      <c r="D83" s="115">
        <v>16.850000000000001</v>
      </c>
      <c r="E83" s="98">
        <v>4431.55</v>
      </c>
      <c r="F83" s="101" t="s">
        <v>12</v>
      </c>
    </row>
    <row r="84" spans="2:6" ht="12.5">
      <c r="B84" s="114">
        <v>45567.407777777778</v>
      </c>
      <c r="C84" s="100">
        <v>59</v>
      </c>
      <c r="D84" s="115">
        <v>16.850000000000001</v>
      </c>
      <c r="E84" s="98">
        <v>994.15000000000009</v>
      </c>
      <c r="F84" s="101" t="s">
        <v>12</v>
      </c>
    </row>
    <row r="85" spans="2:6" ht="12.5">
      <c r="B85" s="114">
        <v>45567.406990740739</v>
      </c>
      <c r="C85" s="100">
        <v>285</v>
      </c>
      <c r="D85" s="115">
        <v>16.87</v>
      </c>
      <c r="E85" s="98">
        <v>4807.9500000000007</v>
      </c>
      <c r="F85" s="101" t="s">
        <v>12</v>
      </c>
    </row>
    <row r="86" spans="2:6" ht="12.5">
      <c r="B86" s="114">
        <v>45567.398321759261</v>
      </c>
      <c r="C86" s="100">
        <v>355</v>
      </c>
      <c r="D86" s="115">
        <v>16.87</v>
      </c>
      <c r="E86" s="98">
        <v>5988.85</v>
      </c>
      <c r="F86" s="101" t="s">
        <v>12</v>
      </c>
    </row>
    <row r="87" spans="2:6" ht="12.5">
      <c r="B87" s="114">
        <v>45567.386736111112</v>
      </c>
      <c r="C87" s="100">
        <v>270</v>
      </c>
      <c r="D87" s="115">
        <v>16.79</v>
      </c>
      <c r="E87" s="98">
        <v>4533.3</v>
      </c>
      <c r="F87" s="101" t="s">
        <v>12</v>
      </c>
    </row>
    <row r="88" spans="2:6" ht="12.5">
      <c r="B88" s="114">
        <v>45567.386736111112</v>
      </c>
      <c r="C88" s="100">
        <v>265</v>
      </c>
      <c r="D88" s="115">
        <v>16.79</v>
      </c>
      <c r="E88" s="98">
        <v>4449.3499999999995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5">
      <c r="B17" s="30">
        <v>45517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45517.379166666666</v>
      </c>
      <c r="C20" s="100">
        <v>334</v>
      </c>
      <c r="D20" s="115">
        <v>16.579999999999998</v>
      </c>
      <c r="E20" s="98">
        <v>5537.7199999999993</v>
      </c>
      <c r="F20" s="101" t="s">
        <v>12</v>
      </c>
      <c r="G20" s="116"/>
      <c r="H20" s="113"/>
      <c r="I20" s="113"/>
      <c r="J20" s="113"/>
      <c r="K20" s="113"/>
    </row>
    <row r="21" spans="2:12" ht="12.5">
      <c r="B21" s="114">
        <v>45517.386111111111</v>
      </c>
      <c r="C21" s="100">
        <v>330</v>
      </c>
      <c r="D21" s="115">
        <v>16.53</v>
      </c>
      <c r="E21" s="98">
        <v>5454.9000000000005</v>
      </c>
      <c r="F21" s="94" t="s">
        <v>12</v>
      </c>
    </row>
    <row r="22" spans="2:12" ht="12.5">
      <c r="B22" s="114">
        <v>45517.393055555556</v>
      </c>
      <c r="C22" s="100">
        <v>357</v>
      </c>
      <c r="D22" s="115">
        <v>16.53</v>
      </c>
      <c r="E22" s="98">
        <v>5901.21</v>
      </c>
      <c r="F22" s="94" t="s">
        <v>12</v>
      </c>
    </row>
    <row r="23" spans="2:12" ht="12.5">
      <c r="B23" s="114">
        <v>45517.40902777778</v>
      </c>
      <c r="C23" s="100">
        <v>129</v>
      </c>
      <c r="D23" s="115">
        <v>16.47</v>
      </c>
      <c r="E23" s="98">
        <v>2124.6299999999997</v>
      </c>
      <c r="F23" s="101" t="s">
        <v>12</v>
      </c>
    </row>
    <row r="24" spans="2:12" ht="12.5">
      <c r="B24" s="114">
        <v>45517.40902777778</v>
      </c>
      <c r="C24" s="100">
        <v>203</v>
      </c>
      <c r="D24" s="115">
        <v>16.47</v>
      </c>
      <c r="E24" s="98">
        <v>3343.41</v>
      </c>
      <c r="F24" s="101" t="s">
        <v>12</v>
      </c>
    </row>
    <row r="25" spans="2:12" ht="12.5">
      <c r="B25" s="114">
        <v>45517.414583333331</v>
      </c>
      <c r="C25" s="100">
        <v>69</v>
      </c>
      <c r="D25" s="115">
        <v>16.47</v>
      </c>
      <c r="E25" s="98">
        <v>1136.4299999999998</v>
      </c>
      <c r="F25" s="101" t="s">
        <v>12</v>
      </c>
    </row>
    <row r="26" spans="2:12" ht="12.5">
      <c r="B26" s="114">
        <v>45517.414583333331</v>
      </c>
      <c r="C26" s="100">
        <v>65</v>
      </c>
      <c r="D26" s="115">
        <v>16.47</v>
      </c>
      <c r="E26" s="98">
        <v>1070.55</v>
      </c>
      <c r="F26" s="101" t="s">
        <v>12</v>
      </c>
    </row>
    <row r="27" spans="2:12" ht="12.5">
      <c r="B27" s="114">
        <v>45517.414583333331</v>
      </c>
      <c r="C27" s="100">
        <v>108</v>
      </c>
      <c r="D27" s="115">
        <v>16.47</v>
      </c>
      <c r="E27" s="98">
        <v>1778.7599999999998</v>
      </c>
      <c r="F27" s="101" t="s">
        <v>12</v>
      </c>
    </row>
    <row r="28" spans="2:12" ht="12.5">
      <c r="B28" s="114">
        <v>45517.414583333331</v>
      </c>
      <c r="C28" s="100">
        <v>154</v>
      </c>
      <c r="D28" s="115">
        <v>16.47</v>
      </c>
      <c r="E28" s="98">
        <v>2536.3799999999997</v>
      </c>
      <c r="F28" s="101" t="s">
        <v>12</v>
      </c>
    </row>
    <row r="29" spans="2:12" ht="12.5">
      <c r="B29" s="114">
        <v>45517.414583333331</v>
      </c>
      <c r="C29" s="100">
        <v>104</v>
      </c>
      <c r="D29" s="115">
        <v>16.47</v>
      </c>
      <c r="E29" s="98">
        <v>1712.8799999999999</v>
      </c>
      <c r="F29" s="101" t="s">
        <v>12</v>
      </c>
    </row>
    <row r="30" spans="2:12" ht="12.5">
      <c r="B30" s="114">
        <v>45517.418055555558</v>
      </c>
      <c r="C30" s="100">
        <v>344</v>
      </c>
      <c r="D30" s="115">
        <v>16.45</v>
      </c>
      <c r="E30" s="98">
        <v>5658.8</v>
      </c>
      <c r="F30" s="101" t="s">
        <v>12</v>
      </c>
    </row>
    <row r="31" spans="2:12" ht="12.5">
      <c r="B31" s="114">
        <v>45517.419444444444</v>
      </c>
      <c r="C31" s="100">
        <v>300</v>
      </c>
      <c r="D31" s="115">
        <v>16.45</v>
      </c>
      <c r="E31" s="98">
        <v>4935</v>
      </c>
      <c r="F31" s="101" t="s">
        <v>12</v>
      </c>
    </row>
    <row r="32" spans="2:12" ht="12.5">
      <c r="B32" s="114">
        <v>45517.430555555555</v>
      </c>
      <c r="C32" s="100">
        <v>343</v>
      </c>
      <c r="D32" s="115">
        <v>16.43</v>
      </c>
      <c r="E32" s="98">
        <v>5635.49</v>
      </c>
      <c r="F32" s="101" t="s">
        <v>12</v>
      </c>
    </row>
    <row r="33" spans="2:6" ht="12.5">
      <c r="B33" s="114">
        <v>45517.430555555555</v>
      </c>
      <c r="C33" s="100">
        <v>400</v>
      </c>
      <c r="D33" s="115">
        <v>16.43</v>
      </c>
      <c r="E33" s="98">
        <v>6572</v>
      </c>
      <c r="F33" s="101" t="s">
        <v>12</v>
      </c>
    </row>
    <row r="34" spans="2:6" ht="12.5">
      <c r="B34" s="114">
        <v>45517.435416666667</v>
      </c>
      <c r="C34" s="100">
        <v>312</v>
      </c>
      <c r="D34" s="115">
        <v>16.47</v>
      </c>
      <c r="E34" s="98">
        <v>5138.6399999999994</v>
      </c>
      <c r="F34" s="101" t="s">
        <v>12</v>
      </c>
    </row>
    <row r="35" spans="2:6" ht="12.5">
      <c r="B35" s="114">
        <v>45517.447916666664</v>
      </c>
      <c r="C35" s="100">
        <v>49</v>
      </c>
      <c r="D35" s="115">
        <v>16.38</v>
      </c>
      <c r="E35" s="98">
        <v>802.62</v>
      </c>
      <c r="F35" s="101" t="s">
        <v>12</v>
      </c>
    </row>
    <row r="36" spans="2:6" ht="12.5">
      <c r="B36" s="114">
        <v>45517.447916666664</v>
      </c>
      <c r="C36" s="100">
        <v>351</v>
      </c>
      <c r="D36" s="115">
        <v>16.38</v>
      </c>
      <c r="E36" s="98">
        <v>5749.3799999999992</v>
      </c>
      <c r="F36" s="101" t="s">
        <v>12</v>
      </c>
    </row>
    <row r="37" spans="2:6" ht="12.5">
      <c r="B37" s="114">
        <v>45517.447916666664</v>
      </c>
      <c r="C37" s="100">
        <v>352</v>
      </c>
      <c r="D37" s="115">
        <v>16.38</v>
      </c>
      <c r="E37" s="98">
        <v>5765.7599999999993</v>
      </c>
      <c r="F37" s="101" t="s">
        <v>12</v>
      </c>
    </row>
    <row r="38" spans="2:6" ht="12.5">
      <c r="B38" s="114">
        <v>45517.45</v>
      </c>
      <c r="C38" s="100">
        <v>19</v>
      </c>
      <c r="D38" s="115">
        <v>16.41</v>
      </c>
      <c r="E38" s="98">
        <v>311.79000000000002</v>
      </c>
      <c r="F38" s="101" t="s">
        <v>12</v>
      </c>
    </row>
    <row r="39" spans="2:6" ht="12.5">
      <c r="B39" s="114">
        <v>45517.45</v>
      </c>
      <c r="C39" s="100">
        <v>11</v>
      </c>
      <c r="D39" s="115">
        <v>16.41</v>
      </c>
      <c r="E39" s="98">
        <v>180.51</v>
      </c>
      <c r="F39" s="101" t="s">
        <v>12</v>
      </c>
    </row>
    <row r="40" spans="2:6" ht="12.5">
      <c r="B40" s="114">
        <v>45517.45</v>
      </c>
      <c r="C40" s="100">
        <v>466</v>
      </c>
      <c r="D40" s="115">
        <v>16.41</v>
      </c>
      <c r="E40" s="98">
        <v>7647.06</v>
      </c>
      <c r="F40" s="101" t="s">
        <v>12</v>
      </c>
    </row>
    <row r="41" spans="2:6" ht="12.5">
      <c r="B41" s="114">
        <v>45517.45</v>
      </c>
      <c r="C41" s="100">
        <v>4</v>
      </c>
      <c r="D41" s="115">
        <v>16.41</v>
      </c>
      <c r="E41" s="98">
        <v>65.64</v>
      </c>
      <c r="F41" s="101" t="s">
        <v>12</v>
      </c>
    </row>
    <row r="42" spans="2:6" ht="12.5">
      <c r="B42" s="114">
        <v>45517.459722222222</v>
      </c>
      <c r="C42" s="100">
        <v>329</v>
      </c>
      <c r="D42" s="115">
        <v>16.399999999999999</v>
      </c>
      <c r="E42" s="98">
        <v>5395.5999999999995</v>
      </c>
      <c r="F42" s="101" t="s">
        <v>12</v>
      </c>
    </row>
    <row r="43" spans="2:6" ht="12.5">
      <c r="B43" s="114">
        <v>45517.459722222222</v>
      </c>
      <c r="C43" s="100">
        <v>400</v>
      </c>
      <c r="D43" s="115">
        <v>16.38</v>
      </c>
      <c r="E43" s="98">
        <v>6552</v>
      </c>
      <c r="F43" s="101" t="s">
        <v>12</v>
      </c>
    </row>
    <row r="44" spans="2:6" ht="12.5">
      <c r="B44" s="114">
        <v>45517.470833333333</v>
      </c>
      <c r="C44" s="100">
        <v>182</v>
      </c>
      <c r="D44" s="115">
        <v>16.350000000000001</v>
      </c>
      <c r="E44" s="98">
        <v>2975.7000000000003</v>
      </c>
      <c r="F44" s="101" t="s">
        <v>12</v>
      </c>
    </row>
    <row r="45" spans="2:6" ht="12.5">
      <c r="B45" s="114">
        <v>45517.47152777778</v>
      </c>
      <c r="C45" s="100">
        <v>100</v>
      </c>
      <c r="D45" s="115">
        <v>16.350000000000001</v>
      </c>
      <c r="E45" s="98">
        <v>1635.0000000000002</v>
      </c>
      <c r="F45" s="101" t="s">
        <v>12</v>
      </c>
    </row>
    <row r="46" spans="2:6" ht="12.5">
      <c r="B46" s="114">
        <v>45517.473611111112</v>
      </c>
      <c r="C46" s="100">
        <v>314</v>
      </c>
      <c r="D46" s="115">
        <v>16.37</v>
      </c>
      <c r="E46" s="98">
        <v>5140.18</v>
      </c>
      <c r="F46" s="101" t="s">
        <v>12</v>
      </c>
    </row>
    <row r="47" spans="2:6" ht="12.5">
      <c r="B47" s="114">
        <v>45517.473611111112</v>
      </c>
      <c r="C47" s="100">
        <v>7</v>
      </c>
      <c r="D47" s="115">
        <v>16.350000000000001</v>
      </c>
      <c r="E47" s="98">
        <v>114.45000000000002</v>
      </c>
      <c r="F47" s="101" t="s">
        <v>12</v>
      </c>
    </row>
    <row r="48" spans="2:6" ht="12.5">
      <c r="B48" s="114">
        <v>45517.473611111112</v>
      </c>
      <c r="C48" s="100">
        <v>111</v>
      </c>
      <c r="D48" s="115">
        <v>16.350000000000001</v>
      </c>
      <c r="E48" s="98">
        <v>1814.8500000000001</v>
      </c>
      <c r="F48" s="101" t="s">
        <v>12</v>
      </c>
    </row>
    <row r="49" spans="2:6" ht="12.5">
      <c r="B49" s="114">
        <v>45517.488194444442</v>
      </c>
      <c r="C49" s="100">
        <v>59</v>
      </c>
      <c r="D49" s="115">
        <v>16.41</v>
      </c>
      <c r="E49" s="98">
        <v>968.19</v>
      </c>
      <c r="F49" s="101" t="s">
        <v>12</v>
      </c>
    </row>
    <row r="50" spans="2:6" ht="12.5">
      <c r="B50" s="114">
        <v>45517.488194444442</v>
      </c>
      <c r="C50" s="100">
        <v>341</v>
      </c>
      <c r="D50" s="115">
        <v>16.41</v>
      </c>
      <c r="E50" s="98">
        <v>5595.81</v>
      </c>
      <c r="F50" s="101" t="s">
        <v>12</v>
      </c>
    </row>
    <row r="51" spans="2:6" ht="12.5">
      <c r="B51" s="114">
        <v>45517.488194444442</v>
      </c>
      <c r="C51" s="100">
        <v>347</v>
      </c>
      <c r="D51" s="115">
        <v>16.41</v>
      </c>
      <c r="E51" s="98">
        <v>5694.27</v>
      </c>
      <c r="F51" s="101" t="s">
        <v>12</v>
      </c>
    </row>
    <row r="52" spans="2:6" ht="12.5">
      <c r="B52" s="114">
        <v>45517.504861111112</v>
      </c>
      <c r="C52" s="100">
        <v>352</v>
      </c>
      <c r="D52" s="115">
        <v>16.46</v>
      </c>
      <c r="E52" s="98">
        <v>5793.92</v>
      </c>
      <c r="F52" s="101" t="s">
        <v>12</v>
      </c>
    </row>
    <row r="53" spans="2:6" ht="12.5">
      <c r="B53" s="114">
        <v>45517.525000000001</v>
      </c>
      <c r="C53" s="100">
        <v>319</v>
      </c>
      <c r="D53" s="115">
        <v>16.399999999999999</v>
      </c>
      <c r="E53" s="98">
        <v>5231.5999999999995</v>
      </c>
      <c r="F53" s="101" t="s">
        <v>12</v>
      </c>
    </row>
    <row r="54" spans="2:6" ht="12.5">
      <c r="B54" s="114">
        <v>45517.538194444445</v>
      </c>
      <c r="C54" s="100">
        <v>311</v>
      </c>
      <c r="D54" s="115">
        <v>16.440000000000001</v>
      </c>
      <c r="E54" s="98">
        <v>5112.84</v>
      </c>
      <c r="F54" s="101" t="s">
        <v>12</v>
      </c>
    </row>
    <row r="55" spans="2:6" ht="12.5">
      <c r="B55" s="114">
        <v>45517.538194444445</v>
      </c>
      <c r="C55" s="100">
        <v>400</v>
      </c>
      <c r="D55" s="115">
        <v>16.43</v>
      </c>
      <c r="E55" s="98">
        <v>6572</v>
      </c>
      <c r="F55" s="101" t="s">
        <v>12</v>
      </c>
    </row>
    <row r="56" spans="2:6" ht="12.5">
      <c r="B56" s="114">
        <v>45517.540972222225</v>
      </c>
      <c r="C56" s="100">
        <v>200</v>
      </c>
      <c r="D56" s="115">
        <v>16.420000000000002</v>
      </c>
      <c r="E56" s="98">
        <v>3284.0000000000005</v>
      </c>
      <c r="F56" s="101" t="s">
        <v>12</v>
      </c>
    </row>
    <row r="57" spans="2:6" ht="12.5">
      <c r="B57" s="114">
        <v>45517.540972222225</v>
      </c>
      <c r="C57" s="100">
        <v>200</v>
      </c>
      <c r="D57" s="115">
        <v>16.420000000000002</v>
      </c>
      <c r="E57" s="98">
        <v>3284.0000000000005</v>
      </c>
      <c r="F57" s="101" t="s">
        <v>12</v>
      </c>
    </row>
    <row r="58" spans="2:6" ht="12.5">
      <c r="B58" s="114">
        <v>45517.556944444441</v>
      </c>
      <c r="C58" s="100">
        <v>366</v>
      </c>
      <c r="D58" s="115">
        <v>16.440000000000001</v>
      </c>
      <c r="E58" s="98">
        <v>6017.0400000000009</v>
      </c>
      <c r="F58" s="101" t="s">
        <v>12</v>
      </c>
    </row>
    <row r="59" spans="2:6" ht="12.5">
      <c r="B59" s="114">
        <v>45517.574305555558</v>
      </c>
      <c r="C59" s="100">
        <v>312</v>
      </c>
      <c r="D59" s="115">
        <v>16.41</v>
      </c>
      <c r="E59" s="98">
        <v>5119.92</v>
      </c>
      <c r="F59" s="101" t="s">
        <v>12</v>
      </c>
    </row>
    <row r="60" spans="2:6" ht="12.5">
      <c r="B60" s="114">
        <v>45517.594444444447</v>
      </c>
      <c r="C60" s="100">
        <v>344</v>
      </c>
      <c r="D60" s="115">
        <v>16.43</v>
      </c>
      <c r="E60" s="98">
        <v>5651.92</v>
      </c>
      <c r="F60" s="101" t="s">
        <v>12</v>
      </c>
    </row>
    <row r="61" spans="2:6" ht="12.5">
      <c r="B61" s="114">
        <v>45517.594444444447</v>
      </c>
      <c r="C61" s="100">
        <v>400</v>
      </c>
      <c r="D61" s="115">
        <v>16.38</v>
      </c>
      <c r="E61" s="98">
        <v>6552</v>
      </c>
      <c r="F61" s="101" t="s">
        <v>12</v>
      </c>
    </row>
    <row r="62" spans="2:6" ht="12.5">
      <c r="B62" s="114">
        <v>45517.598611111112</v>
      </c>
      <c r="C62" s="100">
        <v>400</v>
      </c>
      <c r="D62" s="115">
        <v>16.38</v>
      </c>
      <c r="E62" s="98">
        <v>6552</v>
      </c>
      <c r="F62" s="101" t="s">
        <v>12</v>
      </c>
    </row>
    <row r="63" spans="2:6" ht="12.5">
      <c r="B63" s="114">
        <v>45517.600694444445</v>
      </c>
      <c r="C63" s="100">
        <v>117</v>
      </c>
      <c r="D63" s="115">
        <v>16.350000000000001</v>
      </c>
      <c r="E63" s="98">
        <v>1912.9500000000003</v>
      </c>
      <c r="F63" s="101" t="s">
        <v>12</v>
      </c>
    </row>
    <row r="64" spans="2:6" ht="12.5">
      <c r="B64" s="114">
        <v>45517.600694444445</v>
      </c>
      <c r="C64" s="100">
        <v>283</v>
      </c>
      <c r="D64" s="115">
        <v>16.350000000000001</v>
      </c>
      <c r="E64" s="98">
        <v>4627.05</v>
      </c>
      <c r="F64" s="101" t="s">
        <v>12</v>
      </c>
    </row>
    <row r="65" spans="2:6" ht="12.5">
      <c r="B65" s="114">
        <v>45517.606944444444</v>
      </c>
      <c r="C65" s="100">
        <v>63</v>
      </c>
      <c r="D65" s="115">
        <v>16.39</v>
      </c>
      <c r="E65" s="98">
        <v>1032.57</v>
      </c>
      <c r="F65" s="101" t="s">
        <v>12</v>
      </c>
    </row>
    <row r="66" spans="2:6" ht="12.5">
      <c r="B66" s="114">
        <v>45517.606944444444</v>
      </c>
      <c r="C66" s="100">
        <v>313</v>
      </c>
      <c r="D66" s="115">
        <v>16.39</v>
      </c>
      <c r="E66" s="98">
        <v>5130.0700000000006</v>
      </c>
      <c r="F66" s="101" t="s">
        <v>12</v>
      </c>
    </row>
    <row r="67" spans="2:6" ht="12.5">
      <c r="B67" s="114">
        <v>45517.611111111109</v>
      </c>
      <c r="C67" s="100">
        <v>400</v>
      </c>
      <c r="D67" s="115">
        <v>16.36</v>
      </c>
      <c r="E67" s="98">
        <v>6544</v>
      </c>
      <c r="F67" s="101" t="s">
        <v>12</v>
      </c>
    </row>
    <row r="68" spans="2:6" ht="12.5">
      <c r="B68" s="114">
        <v>45517.622916666667</v>
      </c>
      <c r="C68" s="100">
        <v>90</v>
      </c>
      <c r="D68" s="115">
        <v>16.36</v>
      </c>
      <c r="E68" s="98">
        <v>1472.3999999999999</v>
      </c>
      <c r="F68" s="101" t="s">
        <v>12</v>
      </c>
    </row>
    <row r="69" spans="2:6" ht="12.5">
      <c r="B69" s="114">
        <v>45517.622916666667</v>
      </c>
      <c r="C69" s="100">
        <v>286</v>
      </c>
      <c r="D69" s="115">
        <v>16.36</v>
      </c>
      <c r="E69" s="98">
        <v>4678.96</v>
      </c>
      <c r="F69" s="101" t="s">
        <v>12</v>
      </c>
    </row>
    <row r="70" spans="2:6" ht="12.5">
      <c r="B70" s="114">
        <v>45517.642361111109</v>
      </c>
      <c r="C70" s="100">
        <v>342</v>
      </c>
      <c r="D70" s="115">
        <v>16.329999999999998</v>
      </c>
      <c r="E70" s="98">
        <v>5584.86</v>
      </c>
      <c r="F70" s="101" t="s">
        <v>12</v>
      </c>
    </row>
    <row r="71" spans="2:6" ht="12.5">
      <c r="B71" s="114">
        <v>45517.647222222222</v>
      </c>
      <c r="C71" s="100">
        <v>364</v>
      </c>
      <c r="D71" s="115">
        <v>16.309999999999999</v>
      </c>
      <c r="E71" s="98">
        <v>5936.8399999999992</v>
      </c>
      <c r="F71" s="101" t="s">
        <v>12</v>
      </c>
    </row>
    <row r="72" spans="2:6" ht="12.5">
      <c r="B72" s="114">
        <v>45517.656944444447</v>
      </c>
      <c r="C72" s="100">
        <v>339</v>
      </c>
      <c r="D72" s="115">
        <v>16.350000000000001</v>
      </c>
      <c r="E72" s="98">
        <v>5542.6500000000005</v>
      </c>
      <c r="F72" s="101" t="s">
        <v>12</v>
      </c>
    </row>
    <row r="73" spans="2:6" ht="12.5">
      <c r="B73" s="114">
        <v>45517.656944444447</v>
      </c>
      <c r="C73" s="100">
        <v>32</v>
      </c>
      <c r="D73" s="115">
        <v>16.350000000000001</v>
      </c>
      <c r="E73" s="98">
        <v>523.20000000000005</v>
      </c>
      <c r="F73" s="101" t="s">
        <v>12</v>
      </c>
    </row>
    <row r="74" spans="2:6" ht="12.5">
      <c r="B74" s="114">
        <v>45517.660416666666</v>
      </c>
      <c r="C74" s="100">
        <v>250</v>
      </c>
      <c r="D74" s="115">
        <v>16.34</v>
      </c>
      <c r="E74" s="98">
        <v>4085</v>
      </c>
      <c r="F74" s="101" t="s">
        <v>12</v>
      </c>
    </row>
    <row r="75" spans="2:6" ht="12.5">
      <c r="B75" s="114">
        <v>45517.663194444445</v>
      </c>
      <c r="C75" s="100">
        <v>350</v>
      </c>
      <c r="D75" s="115">
        <v>16.34</v>
      </c>
      <c r="E75" s="98">
        <v>5719</v>
      </c>
      <c r="F75" s="101" t="s">
        <v>12</v>
      </c>
    </row>
    <row r="76" spans="2:6" ht="12.5">
      <c r="B76" s="114">
        <v>45517.663194444445</v>
      </c>
      <c r="C76" s="100">
        <v>321</v>
      </c>
      <c r="D76" s="115">
        <v>16.34</v>
      </c>
      <c r="E76" s="98">
        <v>5245.14</v>
      </c>
      <c r="F76" s="101" t="s">
        <v>12</v>
      </c>
    </row>
    <row r="77" spans="2:6" ht="12.5">
      <c r="B77" s="114">
        <v>45517.663194444445</v>
      </c>
      <c r="C77" s="100">
        <v>110</v>
      </c>
      <c r="D77" s="115">
        <v>16.34</v>
      </c>
      <c r="E77" s="98">
        <v>1797.4</v>
      </c>
      <c r="F77" s="101" t="s">
        <v>12</v>
      </c>
    </row>
    <row r="78" spans="2:6" ht="12.5">
      <c r="B78" s="114">
        <v>45517.663194444445</v>
      </c>
      <c r="C78" s="100">
        <v>29</v>
      </c>
      <c r="D78" s="115">
        <v>16.34</v>
      </c>
      <c r="E78" s="98">
        <v>473.86</v>
      </c>
      <c r="F78" s="101" t="s">
        <v>12</v>
      </c>
    </row>
    <row r="79" spans="2:6" ht="12.5">
      <c r="B79" s="114">
        <v>45517.663194444445</v>
      </c>
      <c r="C79" s="100">
        <v>361</v>
      </c>
      <c r="D79" s="115">
        <v>16.34</v>
      </c>
      <c r="E79" s="98">
        <v>5898.74</v>
      </c>
      <c r="F79" s="101" t="s">
        <v>12</v>
      </c>
    </row>
    <row r="80" spans="2:6" ht="12.5">
      <c r="B80" s="114">
        <v>45517.667361111111</v>
      </c>
      <c r="C80" s="100">
        <v>300</v>
      </c>
      <c r="D80" s="115">
        <v>16.34</v>
      </c>
      <c r="E80" s="98">
        <v>4902</v>
      </c>
      <c r="F80" s="101" t="s">
        <v>12</v>
      </c>
    </row>
    <row r="81" spans="2:6" ht="12.5">
      <c r="B81" s="114">
        <v>45517.67083333333</v>
      </c>
      <c r="C81" s="100">
        <v>314</v>
      </c>
      <c r="D81" s="115">
        <v>16.32</v>
      </c>
      <c r="E81" s="98">
        <v>5124.4800000000005</v>
      </c>
      <c r="F81" s="101" t="s">
        <v>12</v>
      </c>
    </row>
    <row r="82" spans="2:6" ht="12.5">
      <c r="B82" s="114">
        <v>45517.671527777777</v>
      </c>
      <c r="C82" s="100">
        <v>300</v>
      </c>
      <c r="D82" s="115">
        <v>16.350000000000001</v>
      </c>
      <c r="E82" s="98">
        <v>4905</v>
      </c>
      <c r="F82" s="101" t="s">
        <v>12</v>
      </c>
    </row>
    <row r="83" spans="2:6" ht="12.5">
      <c r="B83" s="114">
        <v>45517.6875</v>
      </c>
      <c r="C83" s="100">
        <v>370</v>
      </c>
      <c r="D83" s="115">
        <v>16.36</v>
      </c>
      <c r="E83" s="98">
        <v>6053.2</v>
      </c>
      <c r="F83" s="101" t="s">
        <v>12</v>
      </c>
    </row>
    <row r="84" spans="2:6" ht="12.5">
      <c r="B84" s="114">
        <v>45517.693055555559</v>
      </c>
      <c r="C84" s="100">
        <v>365</v>
      </c>
      <c r="D84" s="115">
        <v>16.38</v>
      </c>
      <c r="E84" s="98">
        <v>5978.7</v>
      </c>
      <c r="F84" s="101" t="s">
        <v>12</v>
      </c>
    </row>
    <row r="85" spans="2:6" ht="12.5">
      <c r="B85" s="114">
        <v>45517.695138888892</v>
      </c>
      <c r="C85" s="100">
        <v>140</v>
      </c>
      <c r="D85" s="115">
        <v>16.39</v>
      </c>
      <c r="E85" s="98">
        <v>2294.6</v>
      </c>
      <c r="F85" s="101" t="s">
        <v>12</v>
      </c>
    </row>
    <row r="86" spans="2:6" ht="12.5">
      <c r="B86" s="114">
        <v>45517.695138888892</v>
      </c>
      <c r="C86" s="100">
        <v>200</v>
      </c>
      <c r="D86" s="115">
        <v>16.39</v>
      </c>
      <c r="E86" s="98">
        <v>3278</v>
      </c>
      <c r="F86" s="101" t="s">
        <v>12</v>
      </c>
    </row>
    <row r="87" spans="2:6" ht="12.5">
      <c r="B87" s="114">
        <v>45517.695138888892</v>
      </c>
      <c r="C87" s="100">
        <v>60</v>
      </c>
      <c r="D87" s="115">
        <v>16.39</v>
      </c>
      <c r="E87" s="98">
        <v>983.40000000000009</v>
      </c>
      <c r="F87" s="101" t="s">
        <v>12</v>
      </c>
    </row>
    <row r="88" spans="2:6" ht="12.5">
      <c r="B88" s="114">
        <v>45517.695833333331</v>
      </c>
      <c r="C88" s="100">
        <v>142</v>
      </c>
      <c r="D88" s="115">
        <v>16.38</v>
      </c>
      <c r="E88" s="98">
        <v>2325.96</v>
      </c>
      <c r="F88" s="101" t="s">
        <v>12</v>
      </c>
    </row>
    <row r="89" spans="2:6" ht="12.5">
      <c r="B89" s="114">
        <v>45517.695833333331</v>
      </c>
      <c r="C89" s="100">
        <v>103</v>
      </c>
      <c r="D89" s="115">
        <v>16.38</v>
      </c>
      <c r="E89" s="98">
        <v>1687.1399999999999</v>
      </c>
      <c r="F89" s="101" t="s">
        <v>12</v>
      </c>
    </row>
    <row r="90" spans="2:6" ht="12.5">
      <c r="B90" s="114">
        <v>45517.697916666664</v>
      </c>
      <c r="C90" s="100">
        <v>500</v>
      </c>
      <c r="D90" s="115">
        <v>16.37</v>
      </c>
      <c r="E90" s="98">
        <v>8185.0000000000009</v>
      </c>
      <c r="F90" s="101" t="s">
        <v>12</v>
      </c>
    </row>
    <row r="91" spans="2:6" ht="12.5">
      <c r="B91" s="114">
        <v>45517.705555555556</v>
      </c>
      <c r="C91" s="100">
        <v>248</v>
      </c>
      <c r="D91" s="115">
        <v>16.399999999999999</v>
      </c>
      <c r="E91" s="98">
        <v>4067.2</v>
      </c>
      <c r="F91" s="101" t="s">
        <v>12</v>
      </c>
    </row>
    <row r="92" spans="2:6" ht="12.5">
      <c r="B92" s="114">
        <v>45517.713194444441</v>
      </c>
      <c r="C92" s="100">
        <v>273</v>
      </c>
      <c r="D92" s="115">
        <v>16.399999999999999</v>
      </c>
      <c r="E92" s="98">
        <v>4477.2</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5">
      <c r="B17" s="30">
        <v>45516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45516.378738425927</v>
      </c>
      <c r="C20" s="100">
        <v>304</v>
      </c>
      <c r="D20" s="115" t="s">
        <v>186</v>
      </c>
      <c r="E20" s="98">
        <v>4967.3599999999997</v>
      </c>
      <c r="F20" s="101" t="s">
        <v>12</v>
      </c>
      <c r="G20" s="116"/>
      <c r="H20" s="113"/>
      <c r="I20" s="113"/>
      <c r="J20" s="113"/>
      <c r="K20" s="113"/>
    </row>
    <row r="21" spans="2:12" ht="12.5">
      <c r="B21" s="114">
        <v>45516.384328703702</v>
      </c>
      <c r="C21" s="100">
        <v>356</v>
      </c>
      <c r="D21" s="115" t="s">
        <v>187</v>
      </c>
      <c r="E21" s="98">
        <v>5813.48</v>
      </c>
      <c r="F21" s="94" t="s">
        <v>12</v>
      </c>
    </row>
    <row r="22" spans="2:12" ht="12.5">
      <c r="B22" s="114">
        <v>45516.400416666664</v>
      </c>
      <c r="C22" s="100">
        <v>350</v>
      </c>
      <c r="D22" s="115" t="s">
        <v>188</v>
      </c>
      <c r="E22" s="98">
        <v>5722.5000000000009</v>
      </c>
      <c r="F22" s="94" t="s">
        <v>12</v>
      </c>
    </row>
    <row r="23" spans="2:12" ht="12.5">
      <c r="B23" s="114">
        <v>45516.403541666667</v>
      </c>
      <c r="C23" s="100">
        <v>308</v>
      </c>
      <c r="D23" s="115" t="s">
        <v>189</v>
      </c>
      <c r="E23" s="98">
        <v>5054.28</v>
      </c>
      <c r="F23" s="101" t="s">
        <v>12</v>
      </c>
    </row>
    <row r="24" spans="2:12" ht="12.5">
      <c r="B24" s="114">
        <v>45516.425138888888</v>
      </c>
      <c r="C24" s="100">
        <v>311</v>
      </c>
      <c r="D24" s="115" t="s">
        <v>189</v>
      </c>
      <c r="E24" s="98">
        <v>5103.51</v>
      </c>
      <c r="F24" s="101" t="s">
        <v>12</v>
      </c>
    </row>
    <row r="25" spans="2:12" ht="12.5">
      <c r="B25" s="114">
        <v>45516.430914351855</v>
      </c>
      <c r="C25" s="100">
        <v>56</v>
      </c>
      <c r="D25" s="115" t="s">
        <v>189</v>
      </c>
      <c r="E25" s="98">
        <v>918.96</v>
      </c>
      <c r="F25" s="101" t="s">
        <v>12</v>
      </c>
    </row>
    <row r="26" spans="2:12" ht="12.5">
      <c r="B26" s="114">
        <v>45516.437893518516</v>
      </c>
      <c r="C26" s="100">
        <v>258</v>
      </c>
      <c r="D26" s="115" t="s">
        <v>189</v>
      </c>
      <c r="E26" s="98">
        <v>4233.78</v>
      </c>
      <c r="F26" s="101" t="s">
        <v>12</v>
      </c>
    </row>
    <row r="27" spans="2:12" ht="12.5">
      <c r="B27" s="114">
        <v>45516.437893518516</v>
      </c>
      <c r="C27" s="100">
        <v>314</v>
      </c>
      <c r="D27" s="115" t="s">
        <v>189</v>
      </c>
      <c r="E27" s="98">
        <v>5152.74</v>
      </c>
      <c r="F27" s="101" t="s">
        <v>12</v>
      </c>
    </row>
    <row r="28" spans="2:12" ht="12.5">
      <c r="B28" s="114">
        <v>45516.454282407409</v>
      </c>
      <c r="C28" s="100">
        <v>336</v>
      </c>
      <c r="D28" s="115" t="s">
        <v>189</v>
      </c>
      <c r="E28" s="98">
        <v>5513.76</v>
      </c>
      <c r="F28" s="101" t="s">
        <v>12</v>
      </c>
    </row>
    <row r="29" spans="2:12" ht="12.5">
      <c r="B29" s="114">
        <v>45516.454282407409</v>
      </c>
      <c r="C29" s="100">
        <v>352</v>
      </c>
      <c r="D29" s="115" t="s">
        <v>190</v>
      </c>
      <c r="E29" s="98">
        <v>5772.7999999999993</v>
      </c>
      <c r="F29" s="101" t="s">
        <v>12</v>
      </c>
    </row>
    <row r="30" spans="2:12" ht="12.5">
      <c r="B30" s="114">
        <v>45516.469710648147</v>
      </c>
      <c r="C30" s="100">
        <v>354</v>
      </c>
      <c r="D30" s="115" t="s">
        <v>187</v>
      </c>
      <c r="E30" s="98">
        <v>5780.82</v>
      </c>
      <c r="F30" s="101" t="s">
        <v>12</v>
      </c>
    </row>
    <row r="31" spans="2:12" ht="12.5">
      <c r="B31" s="114">
        <v>45516.474942129629</v>
      </c>
      <c r="C31" s="100">
        <v>200</v>
      </c>
      <c r="D31" s="115" t="s">
        <v>191</v>
      </c>
      <c r="E31" s="98">
        <v>3260</v>
      </c>
      <c r="F31" s="101" t="s">
        <v>12</v>
      </c>
    </row>
    <row r="32" spans="2:12" ht="12.5">
      <c r="B32" s="114">
        <v>45516.474942129629</v>
      </c>
      <c r="C32" s="100">
        <v>200</v>
      </c>
      <c r="D32" s="115" t="s">
        <v>191</v>
      </c>
      <c r="E32" s="98">
        <v>3260</v>
      </c>
      <c r="F32" s="101" t="s">
        <v>12</v>
      </c>
    </row>
    <row r="33" spans="2:6" ht="12.5">
      <c r="B33" s="114">
        <v>45516.474942129629</v>
      </c>
      <c r="C33" s="100">
        <v>100</v>
      </c>
      <c r="D33" s="115" t="s">
        <v>191</v>
      </c>
      <c r="E33" s="98">
        <v>1630</v>
      </c>
      <c r="F33" s="101" t="s">
        <v>12</v>
      </c>
    </row>
    <row r="34" spans="2:6" ht="12.5">
      <c r="B34" s="114">
        <v>45516.493425925924</v>
      </c>
      <c r="C34" s="100">
        <v>325</v>
      </c>
      <c r="D34" s="115" t="s">
        <v>192</v>
      </c>
      <c r="E34" s="98">
        <v>5320.25</v>
      </c>
      <c r="F34" s="101" t="s">
        <v>12</v>
      </c>
    </row>
    <row r="35" spans="2:6" ht="12.5">
      <c r="B35" s="114">
        <v>45516.505671296298</v>
      </c>
      <c r="C35" s="100">
        <v>329</v>
      </c>
      <c r="D35" s="115" t="s">
        <v>189</v>
      </c>
      <c r="E35" s="98">
        <v>5398.89</v>
      </c>
      <c r="F35" s="101" t="s">
        <v>12</v>
      </c>
    </row>
    <row r="36" spans="2:6" ht="12.5">
      <c r="B36" s="114">
        <v>45516.52071759259</v>
      </c>
      <c r="C36" s="100">
        <v>316</v>
      </c>
      <c r="D36" s="115" t="s">
        <v>189</v>
      </c>
      <c r="E36" s="98">
        <v>5185.5600000000004</v>
      </c>
      <c r="F36" s="101" t="s">
        <v>12</v>
      </c>
    </row>
    <row r="37" spans="2:6" ht="12.5">
      <c r="B37" s="114">
        <v>45516.53429398148</v>
      </c>
      <c r="C37" s="100">
        <v>260</v>
      </c>
      <c r="D37" s="115" t="s">
        <v>189</v>
      </c>
      <c r="E37" s="98">
        <v>4266.6000000000004</v>
      </c>
      <c r="F37" s="101" t="s">
        <v>12</v>
      </c>
    </row>
    <row r="38" spans="2:6" ht="12.5">
      <c r="B38" s="114">
        <v>45516.535671296297</v>
      </c>
      <c r="C38" s="100">
        <v>112</v>
      </c>
      <c r="D38" s="115" t="s">
        <v>189</v>
      </c>
      <c r="E38" s="98">
        <v>1837.92</v>
      </c>
      <c r="F38" s="101" t="s">
        <v>12</v>
      </c>
    </row>
    <row r="39" spans="2:6" ht="12.5">
      <c r="B39" s="114">
        <v>45516.554861111108</v>
      </c>
      <c r="C39" s="100">
        <v>244</v>
      </c>
      <c r="D39" s="115" t="s">
        <v>189</v>
      </c>
      <c r="E39" s="98">
        <v>4004.04</v>
      </c>
      <c r="F39" s="101" t="s">
        <v>12</v>
      </c>
    </row>
    <row r="40" spans="2:6" ht="12.5">
      <c r="B40" s="114">
        <v>45516.554861111108</v>
      </c>
      <c r="C40" s="100">
        <v>78</v>
      </c>
      <c r="D40" s="115" t="s">
        <v>189</v>
      </c>
      <c r="E40" s="98">
        <v>1279.98</v>
      </c>
      <c r="F40" s="101" t="s">
        <v>12</v>
      </c>
    </row>
    <row r="41" spans="2:6" ht="12.5">
      <c r="B41" s="114">
        <v>45516.570115740738</v>
      </c>
      <c r="C41" s="100">
        <v>337</v>
      </c>
      <c r="D41" s="115" t="s">
        <v>193</v>
      </c>
      <c r="E41" s="98">
        <v>5520.0599999999995</v>
      </c>
      <c r="F41" s="101" t="s">
        <v>12</v>
      </c>
    </row>
    <row r="42" spans="2:6" ht="12.5">
      <c r="B42" s="114">
        <v>45516.571608796294</v>
      </c>
      <c r="C42" s="100">
        <v>4</v>
      </c>
      <c r="D42" s="115" t="s">
        <v>186</v>
      </c>
      <c r="E42" s="98">
        <v>65.36</v>
      </c>
      <c r="F42" s="101" t="s">
        <v>12</v>
      </c>
    </row>
    <row r="43" spans="2:6" ht="12.5">
      <c r="B43" s="114">
        <v>45516.571608796294</v>
      </c>
      <c r="C43" s="100">
        <v>232</v>
      </c>
      <c r="D43" s="115" t="s">
        <v>186</v>
      </c>
      <c r="E43" s="98">
        <v>3790.88</v>
      </c>
      <c r="F43" s="101" t="s">
        <v>12</v>
      </c>
    </row>
    <row r="44" spans="2:6" ht="12.5">
      <c r="B44" s="114">
        <v>45516.575011574074</v>
      </c>
      <c r="C44" s="100">
        <v>234</v>
      </c>
      <c r="D44" s="115" t="s">
        <v>186</v>
      </c>
      <c r="E44" s="98">
        <v>3823.56</v>
      </c>
      <c r="F44" s="101" t="s">
        <v>12</v>
      </c>
    </row>
    <row r="45" spans="2:6" ht="12.5">
      <c r="B45" s="114">
        <v>45516.575011574074</v>
      </c>
      <c r="C45" s="100">
        <v>30</v>
      </c>
      <c r="D45" s="115" t="s">
        <v>186</v>
      </c>
      <c r="E45" s="98">
        <v>490.2</v>
      </c>
      <c r="F45" s="101" t="s">
        <v>12</v>
      </c>
    </row>
    <row r="46" spans="2:6" ht="12.5">
      <c r="B46" s="114">
        <v>45516.586574074077</v>
      </c>
      <c r="C46" s="100">
        <v>396</v>
      </c>
      <c r="D46" s="115" t="s">
        <v>194</v>
      </c>
      <c r="E46" s="98">
        <v>6458.7599999999993</v>
      </c>
      <c r="F46" s="101" t="s">
        <v>12</v>
      </c>
    </row>
    <row r="47" spans="2:6" ht="12.5">
      <c r="B47" s="114">
        <v>45516.588402777779</v>
      </c>
      <c r="C47" s="100">
        <v>18</v>
      </c>
      <c r="D47" s="115" t="s">
        <v>194</v>
      </c>
      <c r="E47" s="98">
        <v>293.58</v>
      </c>
      <c r="F47" s="101" t="s">
        <v>12</v>
      </c>
    </row>
    <row r="48" spans="2:6" ht="12.5">
      <c r="B48" s="114">
        <v>45516.592881944445</v>
      </c>
      <c r="C48" s="100">
        <v>17</v>
      </c>
      <c r="D48" s="115" t="s">
        <v>187</v>
      </c>
      <c r="E48" s="98">
        <v>277.60999999999996</v>
      </c>
      <c r="F48" s="101" t="s">
        <v>12</v>
      </c>
    </row>
    <row r="49" spans="2:6" ht="12.5">
      <c r="B49" s="114">
        <v>45516.593518518515</v>
      </c>
      <c r="C49" s="100">
        <v>237</v>
      </c>
      <c r="D49" s="115" t="s">
        <v>195</v>
      </c>
      <c r="E49" s="98">
        <v>3867.84</v>
      </c>
      <c r="F49" s="101" t="s">
        <v>12</v>
      </c>
    </row>
    <row r="50" spans="2:6" ht="12.5">
      <c r="B50" s="114">
        <v>45516.596296296295</v>
      </c>
      <c r="C50" s="100">
        <v>105</v>
      </c>
      <c r="D50" s="115" t="s">
        <v>195</v>
      </c>
      <c r="E50" s="98">
        <v>1713.6000000000001</v>
      </c>
      <c r="F50" s="101" t="s">
        <v>12</v>
      </c>
    </row>
    <row r="51" spans="2:6" ht="12.5">
      <c r="B51" s="114">
        <v>45516.596990740742</v>
      </c>
      <c r="C51" s="100">
        <v>86</v>
      </c>
      <c r="D51" s="115" t="s">
        <v>194</v>
      </c>
      <c r="E51" s="98">
        <v>1402.6599999999999</v>
      </c>
      <c r="F51" s="101" t="s">
        <v>12</v>
      </c>
    </row>
    <row r="52" spans="2:6" ht="12.5">
      <c r="B52" s="114">
        <v>45516.603321759256</v>
      </c>
      <c r="C52" s="100">
        <v>340</v>
      </c>
      <c r="D52" s="115" t="s">
        <v>195</v>
      </c>
      <c r="E52" s="98">
        <v>5548.8</v>
      </c>
      <c r="F52" s="101" t="s">
        <v>12</v>
      </c>
    </row>
    <row r="53" spans="2:6" ht="12.5">
      <c r="B53" s="114">
        <v>45516.61074074074</v>
      </c>
      <c r="C53" s="100">
        <v>315</v>
      </c>
      <c r="D53" s="115" t="s">
        <v>195</v>
      </c>
      <c r="E53" s="98">
        <v>5140.8</v>
      </c>
      <c r="F53" s="101" t="s">
        <v>12</v>
      </c>
    </row>
    <row r="54" spans="2:6" ht="12.5">
      <c r="B54" s="114">
        <v>45516.61074074074</v>
      </c>
      <c r="C54" s="100">
        <v>125</v>
      </c>
      <c r="D54" s="115" t="s">
        <v>195</v>
      </c>
      <c r="E54" s="98">
        <v>2040</v>
      </c>
      <c r="F54" s="101" t="s">
        <v>12</v>
      </c>
    </row>
    <row r="55" spans="2:6" ht="12.5">
      <c r="B55" s="114">
        <v>45516.610821759263</v>
      </c>
      <c r="C55" s="100">
        <v>60</v>
      </c>
      <c r="D55" s="115" t="s">
        <v>195</v>
      </c>
      <c r="E55" s="98">
        <v>979.2</v>
      </c>
      <c r="F55" s="101" t="s">
        <v>12</v>
      </c>
    </row>
    <row r="56" spans="2:6" ht="12.5">
      <c r="B56" s="114">
        <v>45516.617106481484</v>
      </c>
      <c r="C56" s="100">
        <v>370</v>
      </c>
      <c r="D56" s="115" t="s">
        <v>191</v>
      </c>
      <c r="E56" s="98">
        <v>6031</v>
      </c>
      <c r="F56" s="101" t="s">
        <v>12</v>
      </c>
    </row>
    <row r="57" spans="2:6" ht="12.5">
      <c r="B57" s="114">
        <v>45516.633518518516</v>
      </c>
      <c r="C57" s="100">
        <v>400</v>
      </c>
      <c r="D57" s="115" t="s">
        <v>191</v>
      </c>
      <c r="E57" s="98">
        <v>6520</v>
      </c>
      <c r="F57" s="101" t="s">
        <v>12</v>
      </c>
    </row>
    <row r="58" spans="2:6" ht="12.5">
      <c r="B58" s="114">
        <v>45516.633518518516</v>
      </c>
      <c r="C58" s="100">
        <v>100</v>
      </c>
      <c r="D58" s="115" t="s">
        <v>191</v>
      </c>
      <c r="E58" s="98">
        <v>1630</v>
      </c>
      <c r="F58" s="101" t="s">
        <v>12</v>
      </c>
    </row>
    <row r="59" spans="2:6" ht="12.5">
      <c r="B59" s="114">
        <v>45516.633518518516</v>
      </c>
      <c r="C59" s="100">
        <v>356</v>
      </c>
      <c r="D59" s="115" t="s">
        <v>191</v>
      </c>
      <c r="E59" s="98">
        <v>5802.8</v>
      </c>
      <c r="F59" s="101" t="s">
        <v>12</v>
      </c>
    </row>
    <row r="60" spans="2:6" ht="12.5">
      <c r="B60" s="114">
        <v>45516.633518518516</v>
      </c>
      <c r="C60" s="100">
        <v>443</v>
      </c>
      <c r="D60" s="115" t="s">
        <v>196</v>
      </c>
      <c r="E60" s="98">
        <v>7212.0400000000009</v>
      </c>
      <c r="F60" s="101" t="s">
        <v>12</v>
      </c>
    </row>
    <row r="61" spans="2:6" ht="12.5">
      <c r="B61" s="114">
        <v>45516.643518518518</v>
      </c>
      <c r="C61" s="100">
        <v>92</v>
      </c>
      <c r="D61" s="115" t="s">
        <v>187</v>
      </c>
      <c r="E61" s="98">
        <v>1502.36</v>
      </c>
      <c r="F61" s="101" t="s">
        <v>12</v>
      </c>
    </row>
    <row r="62" spans="2:6" ht="12.5">
      <c r="B62" s="114">
        <v>45516.649328703701</v>
      </c>
      <c r="C62" s="100">
        <v>392</v>
      </c>
      <c r="D62" s="115" t="s">
        <v>188</v>
      </c>
      <c r="E62" s="98">
        <v>6409.2000000000007</v>
      </c>
      <c r="F62" s="101" t="s">
        <v>12</v>
      </c>
    </row>
    <row r="63" spans="2:6" ht="12.5">
      <c r="B63" s="114">
        <v>45516.651898148149</v>
      </c>
      <c r="C63" s="100">
        <v>400</v>
      </c>
      <c r="D63" s="115" t="s">
        <v>188</v>
      </c>
      <c r="E63" s="98">
        <v>6540.0000000000009</v>
      </c>
      <c r="F63" s="101" t="s">
        <v>12</v>
      </c>
    </row>
    <row r="64" spans="2:6" ht="12.5">
      <c r="B64" s="114">
        <v>45516.651898148149</v>
      </c>
      <c r="C64" s="100">
        <v>100</v>
      </c>
      <c r="D64" s="115" t="s">
        <v>188</v>
      </c>
      <c r="E64" s="98">
        <v>1635.0000000000002</v>
      </c>
      <c r="F64" s="101" t="s">
        <v>12</v>
      </c>
    </row>
    <row r="65" spans="2:6" ht="12.5">
      <c r="B65" s="114">
        <v>45516.653819444444</v>
      </c>
      <c r="C65" s="100">
        <v>345</v>
      </c>
      <c r="D65" s="115" t="s">
        <v>192</v>
      </c>
      <c r="E65" s="98">
        <v>5647.6500000000005</v>
      </c>
      <c r="F65" s="101" t="s">
        <v>12</v>
      </c>
    </row>
    <row r="66" spans="2:6" ht="12.5">
      <c r="B66" s="114">
        <v>45516.655636574076</v>
      </c>
      <c r="C66" s="100">
        <v>200</v>
      </c>
      <c r="D66" s="115" t="s">
        <v>188</v>
      </c>
      <c r="E66" s="98">
        <v>3270.0000000000005</v>
      </c>
      <c r="F66" s="101" t="s">
        <v>12</v>
      </c>
    </row>
    <row r="67" spans="2:6" ht="12.5">
      <c r="B67" s="114">
        <v>45516.655636574076</v>
      </c>
      <c r="C67" s="100">
        <v>200</v>
      </c>
      <c r="D67" s="115" t="s">
        <v>188</v>
      </c>
      <c r="E67" s="98">
        <v>3270.0000000000005</v>
      </c>
      <c r="F67" s="101" t="s">
        <v>12</v>
      </c>
    </row>
    <row r="68" spans="2:6" ht="12.5">
      <c r="B68" s="114">
        <v>45516.655636574076</v>
      </c>
      <c r="C68" s="100">
        <v>100</v>
      </c>
      <c r="D68" s="115" t="s">
        <v>188</v>
      </c>
      <c r="E68" s="98">
        <v>1635.0000000000002</v>
      </c>
      <c r="F68" s="101" t="s">
        <v>12</v>
      </c>
    </row>
    <row r="69" spans="2:6" ht="12.5">
      <c r="B69" s="114">
        <v>45516.663483796299</v>
      </c>
      <c r="C69" s="100">
        <v>368</v>
      </c>
      <c r="D69" s="115" t="s">
        <v>186</v>
      </c>
      <c r="E69" s="98">
        <v>6013.12</v>
      </c>
      <c r="F69" s="101" t="s">
        <v>12</v>
      </c>
    </row>
    <row r="70" spans="2:6" ht="12.5">
      <c r="B70" s="114">
        <v>45516.675347222219</v>
      </c>
      <c r="C70" s="100">
        <v>57</v>
      </c>
      <c r="D70" s="115" t="s">
        <v>197</v>
      </c>
      <c r="E70" s="98">
        <v>934.23</v>
      </c>
      <c r="F70" s="101" t="s">
        <v>12</v>
      </c>
    </row>
    <row r="71" spans="2:6" ht="12.5">
      <c r="B71" s="114">
        <v>45516.678703703707</v>
      </c>
      <c r="C71" s="100">
        <v>303</v>
      </c>
      <c r="D71" s="115" t="s">
        <v>197</v>
      </c>
      <c r="E71" s="98">
        <v>4966.17</v>
      </c>
      <c r="F71" s="101" t="s">
        <v>12</v>
      </c>
    </row>
    <row r="72" spans="2:6" ht="12.5">
      <c r="B72" s="114">
        <v>45516.678703703707</v>
      </c>
      <c r="C72" s="100">
        <v>6</v>
      </c>
      <c r="D72" s="115" t="s">
        <v>197</v>
      </c>
      <c r="E72" s="98">
        <v>98.34</v>
      </c>
      <c r="F72" s="101" t="s">
        <v>12</v>
      </c>
    </row>
    <row r="73" spans="2:6" ht="12.5">
      <c r="B73" s="114">
        <v>45516.678703703707</v>
      </c>
      <c r="C73" s="100">
        <v>6</v>
      </c>
      <c r="D73" s="115" t="s">
        <v>197</v>
      </c>
      <c r="E73" s="98">
        <v>98.34</v>
      </c>
      <c r="F73" s="101" t="s">
        <v>12</v>
      </c>
    </row>
    <row r="74" spans="2:6" ht="12.5">
      <c r="B74" s="114">
        <v>45516.68440972222</v>
      </c>
      <c r="C74" s="100">
        <v>374</v>
      </c>
      <c r="D74" s="115" t="s">
        <v>190</v>
      </c>
      <c r="E74" s="98">
        <v>6133.5999999999995</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5">
      <c r="B17" s="30">
        <v>45513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45513.515104166669</v>
      </c>
      <c r="C20" s="100">
        <v>400</v>
      </c>
      <c r="D20" s="115" t="s">
        <v>177</v>
      </c>
      <c r="E20" s="98">
        <v>6412</v>
      </c>
      <c r="F20" s="101" t="s">
        <v>12</v>
      </c>
      <c r="G20" s="116"/>
      <c r="H20" s="113"/>
      <c r="I20" s="113"/>
      <c r="J20" s="113"/>
      <c r="K20" s="113"/>
    </row>
    <row r="21" spans="2:12" ht="12.5">
      <c r="B21" s="114">
        <v>45513.616539351853</v>
      </c>
      <c r="C21" s="100">
        <v>400</v>
      </c>
      <c r="D21" s="115" t="s">
        <v>178</v>
      </c>
      <c r="E21" s="98">
        <v>6396</v>
      </c>
      <c r="F21" s="94" t="s">
        <v>12</v>
      </c>
    </row>
    <row r="22" spans="2:12" ht="12.5">
      <c r="B22" s="114">
        <v>45513.631111111114</v>
      </c>
      <c r="C22" s="100">
        <v>398</v>
      </c>
      <c r="D22" s="115" t="s">
        <v>179</v>
      </c>
      <c r="E22" s="98">
        <v>6368</v>
      </c>
      <c r="F22" s="94" t="s">
        <v>12</v>
      </c>
    </row>
    <row r="23" spans="2:12" ht="12.5">
      <c r="B23" s="114">
        <v>45513.631111111114</v>
      </c>
      <c r="C23" s="100">
        <v>787</v>
      </c>
      <c r="D23" s="115" t="s">
        <v>178</v>
      </c>
      <c r="E23" s="98">
        <v>12584.130000000001</v>
      </c>
      <c r="F23" s="101" t="s">
        <v>12</v>
      </c>
    </row>
    <row r="24" spans="2:12" ht="12.5">
      <c r="B24" s="114">
        <v>45513.632106481484</v>
      </c>
      <c r="C24" s="100">
        <v>13</v>
      </c>
      <c r="D24" s="115" t="s">
        <v>178</v>
      </c>
      <c r="E24" s="98">
        <v>207.87</v>
      </c>
      <c r="F24" s="101" t="s">
        <v>12</v>
      </c>
    </row>
    <row r="25" spans="2:12" ht="12.5">
      <c r="B25" s="114">
        <v>45513.632106481484</v>
      </c>
      <c r="C25" s="100">
        <v>299</v>
      </c>
      <c r="D25" s="115" t="s">
        <v>178</v>
      </c>
      <c r="E25" s="98">
        <v>4781.01</v>
      </c>
      <c r="F25" s="101" t="s">
        <v>12</v>
      </c>
    </row>
    <row r="26" spans="2:12" ht="12.5">
      <c r="B26" s="114">
        <v>45513.639131944445</v>
      </c>
      <c r="C26" s="100">
        <v>335</v>
      </c>
      <c r="D26" s="115" t="s">
        <v>180</v>
      </c>
      <c r="E26" s="98">
        <v>5363.35</v>
      </c>
      <c r="F26" s="101" t="s">
        <v>12</v>
      </c>
    </row>
    <row r="27" spans="2:12" ht="12.5">
      <c r="B27" s="114">
        <v>45513.639131944445</v>
      </c>
      <c r="C27" s="100">
        <v>341</v>
      </c>
      <c r="D27" s="115" t="s">
        <v>178</v>
      </c>
      <c r="E27" s="98">
        <v>5452.59</v>
      </c>
      <c r="F27" s="101" t="s">
        <v>12</v>
      </c>
    </row>
    <row r="28" spans="2:12" ht="12.5">
      <c r="B28" s="114">
        <v>45513.643078703702</v>
      </c>
      <c r="C28" s="100">
        <v>344</v>
      </c>
      <c r="D28" s="115" t="s">
        <v>181</v>
      </c>
      <c r="E28" s="98">
        <v>5510.88</v>
      </c>
      <c r="F28" s="101" t="s">
        <v>12</v>
      </c>
    </row>
    <row r="29" spans="2:12" ht="12.5">
      <c r="B29" s="114">
        <v>45513.64707175926</v>
      </c>
      <c r="C29" s="100">
        <v>352</v>
      </c>
      <c r="D29" s="115" t="s">
        <v>180</v>
      </c>
      <c r="E29" s="98">
        <v>5635.52</v>
      </c>
      <c r="F29" s="101" t="s">
        <v>12</v>
      </c>
    </row>
    <row r="30" spans="2:12" ht="12.5">
      <c r="B30" s="114">
        <v>45513.649456018517</v>
      </c>
      <c r="C30" s="100">
        <v>368</v>
      </c>
      <c r="D30" s="115" t="s">
        <v>179</v>
      </c>
      <c r="E30" s="98">
        <v>5888</v>
      </c>
      <c r="F30" s="101" t="s">
        <v>12</v>
      </c>
    </row>
    <row r="31" spans="2:12" ht="12.5">
      <c r="B31" s="114">
        <v>45513.652939814812</v>
      </c>
      <c r="C31" s="100">
        <v>309</v>
      </c>
      <c r="D31" s="115" t="s">
        <v>180</v>
      </c>
      <c r="E31" s="98">
        <v>4947.09</v>
      </c>
      <c r="F31" s="101" t="s">
        <v>12</v>
      </c>
    </row>
    <row r="32" spans="2:12" ht="12.5">
      <c r="B32" s="114">
        <v>45513.652939814812</v>
      </c>
      <c r="C32" s="100">
        <v>180</v>
      </c>
      <c r="D32" s="115" t="s">
        <v>180</v>
      </c>
      <c r="E32" s="98">
        <v>2881.8</v>
      </c>
      <c r="F32" s="101" t="s">
        <v>12</v>
      </c>
    </row>
    <row r="33" spans="2:6" ht="12.5">
      <c r="B33" s="114">
        <v>45513.653773148151</v>
      </c>
      <c r="C33" s="100">
        <v>119</v>
      </c>
      <c r="D33" s="115" t="s">
        <v>180</v>
      </c>
      <c r="E33" s="98">
        <v>1905.1900000000003</v>
      </c>
      <c r="F33" s="101" t="s">
        <v>12</v>
      </c>
    </row>
    <row r="34" spans="2:6" ht="12.5">
      <c r="B34" s="114">
        <v>45513.653773148151</v>
      </c>
      <c r="C34" s="100">
        <v>316</v>
      </c>
      <c r="D34" s="115" t="s">
        <v>180</v>
      </c>
      <c r="E34" s="98">
        <v>5059.1600000000008</v>
      </c>
      <c r="F34" s="101" t="s">
        <v>12</v>
      </c>
    </row>
    <row r="35" spans="2:6" ht="12.5">
      <c r="B35" s="114">
        <v>45513.655497685184</v>
      </c>
      <c r="C35" s="100">
        <v>352</v>
      </c>
      <c r="D35" s="115" t="s">
        <v>178</v>
      </c>
      <c r="E35" s="98">
        <v>5628.4800000000005</v>
      </c>
      <c r="F35" s="101" t="s">
        <v>12</v>
      </c>
    </row>
    <row r="36" spans="2:6" ht="12.5">
      <c r="B36" s="114">
        <v>45513.659525462965</v>
      </c>
      <c r="C36" s="100">
        <v>351</v>
      </c>
      <c r="D36" s="115" t="s">
        <v>182</v>
      </c>
      <c r="E36" s="98">
        <v>5605.47</v>
      </c>
      <c r="F36" s="101" t="s">
        <v>12</v>
      </c>
    </row>
    <row r="37" spans="2:6" ht="12.5">
      <c r="B37" s="114">
        <v>45513.665486111109</v>
      </c>
      <c r="C37" s="100">
        <v>314</v>
      </c>
      <c r="D37" s="115" t="s">
        <v>182</v>
      </c>
      <c r="E37" s="98">
        <v>5014.58</v>
      </c>
      <c r="F37" s="101" t="s">
        <v>12</v>
      </c>
    </row>
    <row r="38" spans="2:6" ht="12.5">
      <c r="B38" s="114">
        <v>45513.665486111109</v>
      </c>
      <c r="C38" s="100">
        <v>358</v>
      </c>
      <c r="D38" s="115" t="s">
        <v>183</v>
      </c>
      <c r="E38" s="98">
        <v>5713.68</v>
      </c>
      <c r="F38" s="101" t="s">
        <v>12</v>
      </c>
    </row>
    <row r="39" spans="2:6" ht="12.5">
      <c r="B39" s="114">
        <v>45513.667199074072</v>
      </c>
      <c r="C39" s="100">
        <v>370</v>
      </c>
      <c r="D39" s="115" t="s">
        <v>184</v>
      </c>
      <c r="E39" s="98">
        <v>5901.5</v>
      </c>
      <c r="F39" s="101" t="s">
        <v>12</v>
      </c>
    </row>
    <row r="40" spans="2:6" ht="12.5">
      <c r="B40" s="114">
        <v>45513.671631944446</v>
      </c>
      <c r="C40" s="100">
        <v>361</v>
      </c>
      <c r="D40" s="115" t="s">
        <v>182</v>
      </c>
      <c r="E40" s="98">
        <v>5765.17</v>
      </c>
      <c r="F40" s="101" t="s">
        <v>12</v>
      </c>
    </row>
    <row r="41" spans="2:6" ht="12.5">
      <c r="B41" s="114">
        <v>45513.672314814816</v>
      </c>
      <c r="C41" s="100">
        <v>188</v>
      </c>
      <c r="D41" s="115" t="s">
        <v>185</v>
      </c>
      <c r="E41" s="98">
        <v>2992.96</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5">
      <c r="B17" s="30">
        <v>45511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45511.384525462963</v>
      </c>
      <c r="C20" s="100">
        <v>350</v>
      </c>
      <c r="D20" s="115" t="s">
        <v>39</v>
      </c>
      <c r="E20" s="98">
        <v>4914</v>
      </c>
      <c r="F20" s="101" t="s">
        <v>12</v>
      </c>
      <c r="G20" s="116"/>
      <c r="H20" s="113"/>
      <c r="I20" s="113"/>
      <c r="J20" s="113"/>
      <c r="K20" s="113"/>
    </row>
    <row r="21" spans="2:12" ht="12.5">
      <c r="B21" s="114">
        <v>45511.384525462963</v>
      </c>
      <c r="C21" s="100">
        <v>362</v>
      </c>
      <c r="D21" s="115" t="s">
        <v>39</v>
      </c>
      <c r="E21" s="98">
        <v>5082.4799999999996</v>
      </c>
      <c r="F21" s="94" t="s">
        <v>12</v>
      </c>
    </row>
    <row r="22" spans="2:12" ht="12.5">
      <c r="B22" s="114">
        <v>45511.384525462963</v>
      </c>
      <c r="C22" s="100">
        <v>250</v>
      </c>
      <c r="D22" s="115" t="s">
        <v>39</v>
      </c>
      <c r="E22" s="98">
        <v>3510</v>
      </c>
      <c r="F22" s="94" t="s">
        <v>12</v>
      </c>
    </row>
    <row r="23" spans="2:12" ht="12.5">
      <c r="B23" s="114">
        <v>45511.384525462963</v>
      </c>
      <c r="C23" s="100">
        <v>57</v>
      </c>
      <c r="D23" s="115" t="s">
        <v>39</v>
      </c>
      <c r="E23" s="98">
        <v>800.28</v>
      </c>
      <c r="F23" s="101" t="s">
        <v>12</v>
      </c>
    </row>
    <row r="24" spans="2:12" ht="12.5">
      <c r="B24" s="114">
        <v>45511.384525462963</v>
      </c>
      <c r="C24" s="100">
        <v>4</v>
      </c>
      <c r="D24" s="115" t="s">
        <v>39</v>
      </c>
      <c r="E24" s="98">
        <v>56.16</v>
      </c>
      <c r="F24" s="101" t="s">
        <v>12</v>
      </c>
    </row>
    <row r="25" spans="2:12" ht="12.5">
      <c r="B25" s="114">
        <v>45511.384525462963</v>
      </c>
      <c r="C25" s="100">
        <v>355</v>
      </c>
      <c r="D25" s="115" t="s">
        <v>39</v>
      </c>
      <c r="E25" s="98">
        <v>4984.2</v>
      </c>
      <c r="F25" s="101" t="s">
        <v>12</v>
      </c>
    </row>
    <row r="26" spans="2:12" ht="12.5">
      <c r="B26" s="114">
        <v>45511.386180555557</v>
      </c>
      <c r="C26" s="100">
        <v>250</v>
      </c>
      <c r="D26" s="115" t="s">
        <v>37</v>
      </c>
      <c r="E26" s="98">
        <v>3505</v>
      </c>
      <c r="F26" s="101" t="s">
        <v>12</v>
      </c>
    </row>
    <row r="27" spans="2:12" ht="12.5">
      <c r="B27" s="114">
        <v>45511.392291666663</v>
      </c>
      <c r="C27" s="100">
        <v>306</v>
      </c>
      <c r="D27" s="115" t="s">
        <v>37</v>
      </c>
      <c r="E27" s="98">
        <v>4290.12</v>
      </c>
      <c r="F27" s="101" t="s">
        <v>12</v>
      </c>
    </row>
    <row r="28" spans="2:12" ht="12.5">
      <c r="B28" s="114">
        <v>45511.404918981483</v>
      </c>
      <c r="C28" s="100">
        <v>361</v>
      </c>
      <c r="D28" s="115" t="s">
        <v>64</v>
      </c>
      <c r="E28" s="98">
        <v>5079.2700000000004</v>
      </c>
      <c r="F28" s="101" t="s">
        <v>12</v>
      </c>
    </row>
    <row r="29" spans="2:12" ht="12.5">
      <c r="B29" s="114">
        <v>45511.40766203704</v>
      </c>
      <c r="C29" s="100">
        <v>37</v>
      </c>
      <c r="D29" s="115" t="s">
        <v>66</v>
      </c>
      <c r="E29" s="98">
        <v>520.22</v>
      </c>
      <c r="F29" s="101" t="s">
        <v>12</v>
      </c>
    </row>
    <row r="30" spans="2:12" ht="12.5">
      <c r="B30" s="114">
        <v>45511.40766203704</v>
      </c>
      <c r="C30" s="100">
        <v>285</v>
      </c>
      <c r="D30" s="115" t="s">
        <v>66</v>
      </c>
      <c r="E30" s="98">
        <v>4007.1000000000004</v>
      </c>
      <c r="F30" s="101" t="s">
        <v>12</v>
      </c>
    </row>
    <row r="31" spans="2:12" ht="12.5">
      <c r="B31" s="114">
        <v>45511.40766203704</v>
      </c>
      <c r="C31" s="100">
        <v>370</v>
      </c>
      <c r="D31" s="115" t="s">
        <v>66</v>
      </c>
      <c r="E31" s="98">
        <v>5202.2</v>
      </c>
      <c r="F31" s="101" t="s">
        <v>12</v>
      </c>
    </row>
    <row r="32" spans="2:12" ht="12.5">
      <c r="B32" s="114">
        <v>45511.40766203704</v>
      </c>
      <c r="C32" s="100">
        <v>344</v>
      </c>
      <c r="D32" s="115" t="s">
        <v>65</v>
      </c>
      <c r="E32" s="98">
        <v>4833.2</v>
      </c>
      <c r="F32" s="101" t="s">
        <v>12</v>
      </c>
    </row>
    <row r="33" spans="2:6" ht="12.5">
      <c r="B33" s="114">
        <v>45511.41909722222</v>
      </c>
      <c r="C33" s="100">
        <v>315</v>
      </c>
      <c r="D33" s="115" t="s">
        <v>40</v>
      </c>
      <c r="E33" s="98">
        <v>4419.45</v>
      </c>
      <c r="F33" s="101" t="s">
        <v>12</v>
      </c>
    </row>
    <row r="34" spans="2:6" ht="12.5">
      <c r="B34" s="114">
        <v>45511.41909722222</v>
      </c>
      <c r="C34" s="100">
        <v>316</v>
      </c>
      <c r="D34" s="115" t="s">
        <v>40</v>
      </c>
      <c r="E34" s="98">
        <v>4433.4799999999996</v>
      </c>
      <c r="F34" s="101" t="s">
        <v>12</v>
      </c>
    </row>
    <row r="35" spans="2:6" ht="12.5">
      <c r="B35" s="114">
        <v>45511.427407407406</v>
      </c>
      <c r="C35" s="100">
        <v>356</v>
      </c>
      <c r="D35" s="115" t="s">
        <v>38</v>
      </c>
      <c r="E35" s="98">
        <v>4987.5599999999995</v>
      </c>
      <c r="F35" s="101" t="s">
        <v>12</v>
      </c>
    </row>
    <row r="36" spans="2:6" ht="12.5">
      <c r="B36" s="114">
        <v>45511.427407407406</v>
      </c>
      <c r="C36" s="100">
        <v>315</v>
      </c>
      <c r="D36" s="115" t="s">
        <v>38</v>
      </c>
      <c r="E36" s="98">
        <v>4413.1499999999996</v>
      </c>
      <c r="F36" s="101" t="s">
        <v>12</v>
      </c>
    </row>
    <row r="37" spans="2:6" ht="12.5">
      <c r="B37" s="114">
        <v>45511.465289351851</v>
      </c>
      <c r="C37" s="100">
        <v>40</v>
      </c>
      <c r="D37" s="115" t="s">
        <v>40</v>
      </c>
      <c r="E37" s="98">
        <v>561.19999999999993</v>
      </c>
      <c r="F37" s="101" t="s">
        <v>12</v>
      </c>
    </row>
    <row r="38" spans="2:6" ht="12.5">
      <c r="B38" s="114">
        <v>45511.471076388887</v>
      </c>
      <c r="C38" s="100">
        <v>366</v>
      </c>
      <c r="D38" s="115" t="s">
        <v>65</v>
      </c>
      <c r="E38" s="98">
        <v>5142.3</v>
      </c>
      <c r="F38" s="101" t="s">
        <v>12</v>
      </c>
    </row>
    <row r="39" spans="2:6" ht="12.5">
      <c r="B39" s="114">
        <v>45511.471076388887</v>
      </c>
      <c r="C39" s="100">
        <v>273</v>
      </c>
      <c r="D39" s="115" t="s">
        <v>65</v>
      </c>
      <c r="E39" s="98">
        <v>3835.65</v>
      </c>
      <c r="F39" s="101" t="s">
        <v>12</v>
      </c>
    </row>
    <row r="40" spans="2:6" ht="12.5">
      <c r="B40" s="114">
        <v>45511.471076388887</v>
      </c>
      <c r="C40" s="100">
        <v>83</v>
      </c>
      <c r="D40" s="115" t="s">
        <v>65</v>
      </c>
      <c r="E40" s="98">
        <v>1166.1500000000001</v>
      </c>
      <c r="F40" s="101" t="s">
        <v>12</v>
      </c>
    </row>
    <row r="41" spans="2:6" ht="12.5">
      <c r="B41" s="114">
        <v>45511.471076388887</v>
      </c>
      <c r="C41" s="100">
        <v>304</v>
      </c>
      <c r="D41" s="115" t="s">
        <v>65</v>
      </c>
      <c r="E41" s="98">
        <v>4271.2</v>
      </c>
      <c r="F41" s="101" t="s">
        <v>12</v>
      </c>
    </row>
    <row r="42" spans="2:6" ht="12.5">
      <c r="B42" s="114">
        <v>45511.471076388887</v>
      </c>
      <c r="C42" s="100">
        <v>213</v>
      </c>
      <c r="D42" s="115" t="s">
        <v>65</v>
      </c>
      <c r="E42" s="98">
        <v>2992.65</v>
      </c>
      <c r="F42" s="101" t="s">
        <v>12</v>
      </c>
    </row>
    <row r="43" spans="2:6" ht="12.5">
      <c r="B43" s="114">
        <v>45511.471076388887</v>
      </c>
      <c r="C43" s="100">
        <v>152</v>
      </c>
      <c r="D43" s="115" t="s">
        <v>65</v>
      </c>
      <c r="E43" s="98">
        <v>2135.6</v>
      </c>
      <c r="F43" s="101" t="s">
        <v>12</v>
      </c>
    </row>
    <row r="44" spans="2:6" ht="12.5">
      <c r="B44" s="114">
        <v>45511.479467592595</v>
      </c>
      <c r="C44" s="100">
        <v>249</v>
      </c>
      <c r="D44" s="115" t="s">
        <v>65</v>
      </c>
      <c r="E44" s="98">
        <v>3498.4500000000003</v>
      </c>
      <c r="F44" s="101" t="s">
        <v>12</v>
      </c>
    </row>
    <row r="45" spans="2:6" ht="12.5">
      <c r="B45" s="114">
        <v>45511.485833333332</v>
      </c>
      <c r="C45" s="100">
        <v>335</v>
      </c>
      <c r="D45" s="115" t="s">
        <v>162</v>
      </c>
      <c r="E45" s="98">
        <v>4716.8</v>
      </c>
      <c r="F45" s="101" t="s">
        <v>12</v>
      </c>
    </row>
    <row r="46" spans="2:6" ht="12.5">
      <c r="B46" s="114">
        <v>45511.485833333332</v>
      </c>
      <c r="C46" s="100">
        <v>357</v>
      </c>
      <c r="D46" s="115" t="s">
        <v>162</v>
      </c>
      <c r="E46" s="98">
        <v>5026.5600000000004</v>
      </c>
      <c r="F46" s="101" t="s">
        <v>12</v>
      </c>
    </row>
    <row r="47" spans="2:6" ht="12.5">
      <c r="B47" s="114">
        <v>45511.489224537036</v>
      </c>
      <c r="C47" s="100">
        <v>328</v>
      </c>
      <c r="D47" s="115" t="s">
        <v>66</v>
      </c>
      <c r="E47" s="98">
        <v>4611.68</v>
      </c>
      <c r="F47" s="101" t="s">
        <v>12</v>
      </c>
    </row>
    <row r="48" spans="2:6" ht="12.5">
      <c r="B48" s="114">
        <v>45511.50309027778</v>
      </c>
      <c r="C48" s="100">
        <v>328</v>
      </c>
      <c r="D48" s="115" t="s">
        <v>62</v>
      </c>
      <c r="E48" s="98">
        <v>4624.8</v>
      </c>
      <c r="F48" s="101" t="s">
        <v>12</v>
      </c>
    </row>
    <row r="49" spans="2:6" ht="12.5">
      <c r="B49" s="114">
        <v>45511.50309027778</v>
      </c>
      <c r="C49" s="100">
        <v>345</v>
      </c>
      <c r="D49" s="115" t="s">
        <v>62</v>
      </c>
      <c r="E49" s="98">
        <v>4864.5</v>
      </c>
      <c r="F49" s="101" t="s">
        <v>12</v>
      </c>
    </row>
    <row r="50" spans="2:6" ht="12.5">
      <c r="B50" s="114">
        <v>45511.50309027778</v>
      </c>
      <c r="C50" s="100">
        <v>250</v>
      </c>
      <c r="D50" s="115" t="s">
        <v>61</v>
      </c>
      <c r="E50" s="98">
        <v>3527.5</v>
      </c>
      <c r="F50" s="101" t="s">
        <v>12</v>
      </c>
    </row>
    <row r="51" spans="2:6" ht="12.5">
      <c r="B51" s="114">
        <v>45511.50309027778</v>
      </c>
      <c r="C51" s="100">
        <v>68</v>
      </c>
      <c r="D51" s="115" t="s">
        <v>61</v>
      </c>
      <c r="E51" s="98">
        <v>959.48</v>
      </c>
      <c r="F51" s="101" t="s">
        <v>12</v>
      </c>
    </row>
    <row r="52" spans="2:6" ht="12.5">
      <c r="B52" s="114">
        <v>45511.519328703704</v>
      </c>
      <c r="C52" s="100">
        <v>24</v>
      </c>
      <c r="D52" s="115" t="s">
        <v>61</v>
      </c>
      <c r="E52" s="98">
        <v>338.64</v>
      </c>
      <c r="F52" s="101" t="s">
        <v>12</v>
      </c>
    </row>
    <row r="53" spans="2:6" ht="12.5">
      <c r="B53" s="114">
        <v>45511.531435185185</v>
      </c>
      <c r="C53" s="100">
        <v>342</v>
      </c>
      <c r="D53" s="115" t="s">
        <v>167</v>
      </c>
      <c r="E53" s="98">
        <v>4846.1400000000003</v>
      </c>
      <c r="F53" s="101" t="s">
        <v>12</v>
      </c>
    </row>
    <row r="54" spans="2:6" ht="12.5">
      <c r="B54" s="114">
        <v>45511.540138888886</v>
      </c>
      <c r="C54" s="100">
        <v>284</v>
      </c>
      <c r="D54" s="115" t="s">
        <v>168</v>
      </c>
      <c r="E54" s="98">
        <v>4027.12</v>
      </c>
      <c r="F54" s="101" t="s">
        <v>12</v>
      </c>
    </row>
    <row r="55" spans="2:6" ht="12.5">
      <c r="B55" s="114">
        <v>45511.540601851855</v>
      </c>
      <c r="C55" s="100">
        <v>2</v>
      </c>
      <c r="D55" s="115" t="s">
        <v>168</v>
      </c>
      <c r="E55" s="98">
        <v>28.36</v>
      </c>
      <c r="F55" s="101" t="s">
        <v>12</v>
      </c>
    </row>
    <row r="56" spans="2:6" ht="12.5">
      <c r="B56" s="114">
        <v>45511.540648148148</v>
      </c>
      <c r="C56" s="100">
        <v>47</v>
      </c>
      <c r="D56" s="115" t="s">
        <v>168</v>
      </c>
      <c r="E56" s="98">
        <v>666.46</v>
      </c>
      <c r="F56" s="101" t="s">
        <v>12</v>
      </c>
    </row>
    <row r="57" spans="2:6" ht="12.5">
      <c r="B57" s="114">
        <v>45511.540648148148</v>
      </c>
      <c r="C57" s="100">
        <v>369</v>
      </c>
      <c r="D57" s="115" t="s">
        <v>168</v>
      </c>
      <c r="E57" s="98">
        <v>5232.42</v>
      </c>
      <c r="F57" s="101" t="s">
        <v>12</v>
      </c>
    </row>
    <row r="58" spans="2:6" ht="12.5">
      <c r="B58" s="114">
        <v>45511.550335648149</v>
      </c>
      <c r="C58" s="100">
        <v>244</v>
      </c>
      <c r="D58" s="115" t="s">
        <v>169</v>
      </c>
      <c r="E58" s="98">
        <v>3462.3599999999997</v>
      </c>
      <c r="F58" s="101" t="s">
        <v>12</v>
      </c>
    </row>
    <row r="59" spans="2:6" ht="12.5">
      <c r="B59" s="114">
        <v>45511.550335648149</v>
      </c>
      <c r="C59" s="100">
        <v>82</v>
      </c>
      <c r="D59" s="115" t="s">
        <v>169</v>
      </c>
      <c r="E59" s="98">
        <v>1163.58</v>
      </c>
      <c r="F59" s="101" t="s">
        <v>12</v>
      </c>
    </row>
    <row r="60" spans="2:6" ht="12.5">
      <c r="B60" s="114">
        <v>45511.559340277781</v>
      </c>
      <c r="C60" s="100">
        <v>334</v>
      </c>
      <c r="D60" s="115" t="s">
        <v>168</v>
      </c>
      <c r="E60" s="98">
        <v>4736.12</v>
      </c>
      <c r="F60" s="101" t="s">
        <v>12</v>
      </c>
    </row>
    <row r="61" spans="2:6" ht="12.5">
      <c r="B61" s="114">
        <v>45511.559340277781</v>
      </c>
      <c r="C61" s="100">
        <v>309</v>
      </c>
      <c r="D61" s="115" t="s">
        <v>168</v>
      </c>
      <c r="E61" s="98">
        <v>4381.62</v>
      </c>
      <c r="F61" s="101" t="s">
        <v>12</v>
      </c>
    </row>
    <row r="62" spans="2:6" ht="12.5">
      <c r="B62" s="114">
        <v>45511.578090277777</v>
      </c>
      <c r="C62" s="100">
        <v>333</v>
      </c>
      <c r="D62" s="115" t="s">
        <v>168</v>
      </c>
      <c r="E62" s="98">
        <v>4721.9399999999996</v>
      </c>
      <c r="F62" s="101" t="s">
        <v>12</v>
      </c>
    </row>
    <row r="63" spans="2:6" ht="12.5">
      <c r="B63" s="114">
        <v>45511.578090277777</v>
      </c>
      <c r="C63" s="100">
        <v>181</v>
      </c>
      <c r="D63" s="115" t="s">
        <v>168</v>
      </c>
      <c r="E63" s="98">
        <v>2566.58</v>
      </c>
      <c r="F63" s="101" t="s">
        <v>12</v>
      </c>
    </row>
    <row r="64" spans="2:6" ht="12.5">
      <c r="B64" s="114">
        <v>45511.580879629626</v>
      </c>
      <c r="C64" s="100">
        <v>181</v>
      </c>
      <c r="D64" s="115" t="s">
        <v>168</v>
      </c>
      <c r="E64" s="98">
        <v>2566.58</v>
      </c>
      <c r="F64" s="101" t="s">
        <v>12</v>
      </c>
    </row>
    <row r="65" spans="2:6" ht="12.5">
      <c r="B65" s="114">
        <v>45511.597939814812</v>
      </c>
      <c r="C65" s="100">
        <v>340</v>
      </c>
      <c r="D65" s="115" t="s">
        <v>167</v>
      </c>
      <c r="E65" s="98">
        <v>4817.8</v>
      </c>
      <c r="F65" s="101" t="s">
        <v>12</v>
      </c>
    </row>
    <row r="66" spans="2:6" ht="12.5">
      <c r="B66" s="114">
        <v>45511.597939814812</v>
      </c>
      <c r="C66" s="100">
        <v>328</v>
      </c>
      <c r="D66" s="115" t="s">
        <v>167</v>
      </c>
      <c r="E66" s="98">
        <v>4647.76</v>
      </c>
      <c r="F66" s="101" t="s">
        <v>12</v>
      </c>
    </row>
    <row r="67" spans="2:6" ht="12.5">
      <c r="B67" s="114">
        <v>45511.610914351855</v>
      </c>
      <c r="C67" s="100">
        <v>36</v>
      </c>
      <c r="D67" s="115" t="s">
        <v>168</v>
      </c>
      <c r="E67" s="98">
        <v>510.48</v>
      </c>
      <c r="F67" s="101" t="s">
        <v>12</v>
      </c>
    </row>
    <row r="68" spans="2:6" ht="12.5">
      <c r="B68" s="114">
        <v>45511.612129629626</v>
      </c>
      <c r="C68" s="100">
        <v>170</v>
      </c>
      <c r="D68" s="115" t="s">
        <v>167</v>
      </c>
      <c r="E68" s="98">
        <v>2408.9</v>
      </c>
      <c r="F68" s="101" t="s">
        <v>12</v>
      </c>
    </row>
    <row r="69" spans="2:6" ht="12.5">
      <c r="B69" s="114">
        <v>45511.612384259257</v>
      </c>
      <c r="C69" s="100">
        <v>192</v>
      </c>
      <c r="D69" s="115" t="s">
        <v>167</v>
      </c>
      <c r="E69" s="98">
        <v>2720.64</v>
      </c>
      <c r="F69" s="101" t="s">
        <v>12</v>
      </c>
    </row>
    <row r="70" spans="2:6" ht="12.5">
      <c r="B70" s="114">
        <v>45511.612384259257</v>
      </c>
      <c r="C70" s="100">
        <v>299</v>
      </c>
      <c r="D70" s="115" t="s">
        <v>167</v>
      </c>
      <c r="E70" s="98">
        <v>4236.83</v>
      </c>
      <c r="F70" s="101" t="s">
        <v>12</v>
      </c>
    </row>
    <row r="71" spans="2:6" ht="12.5">
      <c r="B71" s="114">
        <v>45511.620949074073</v>
      </c>
      <c r="C71" s="100">
        <v>30</v>
      </c>
      <c r="D71" s="115" t="s">
        <v>170</v>
      </c>
      <c r="E71" s="98">
        <v>424.8</v>
      </c>
      <c r="F71" s="101" t="s">
        <v>12</v>
      </c>
    </row>
    <row r="72" spans="2:6" ht="12.5">
      <c r="B72" s="114">
        <v>45511.62222222222</v>
      </c>
      <c r="C72" s="100">
        <v>275</v>
      </c>
      <c r="D72" s="115" t="s">
        <v>170</v>
      </c>
      <c r="E72" s="98">
        <v>3894</v>
      </c>
      <c r="F72" s="101" t="s">
        <v>12</v>
      </c>
    </row>
    <row r="73" spans="2:6" ht="12.5">
      <c r="B73" s="114">
        <v>45511.62222222222</v>
      </c>
      <c r="C73" s="100">
        <v>317</v>
      </c>
      <c r="D73" s="115" t="s">
        <v>170</v>
      </c>
      <c r="E73" s="98">
        <v>4488.72</v>
      </c>
      <c r="F73" s="101" t="s">
        <v>12</v>
      </c>
    </row>
    <row r="74" spans="2:6" ht="12.5">
      <c r="B74" s="114">
        <v>45511.639548611114</v>
      </c>
      <c r="C74" s="100">
        <v>328</v>
      </c>
      <c r="D74" s="115" t="s">
        <v>168</v>
      </c>
      <c r="E74" s="98">
        <v>4651.04</v>
      </c>
      <c r="F74" s="101" t="s">
        <v>12</v>
      </c>
    </row>
    <row r="75" spans="2:6" ht="12.5">
      <c r="B75" s="114">
        <v>45511.639548611114</v>
      </c>
      <c r="C75" s="100">
        <v>11</v>
      </c>
      <c r="D75" s="115" t="s">
        <v>168</v>
      </c>
      <c r="E75" s="98">
        <v>155.97999999999999</v>
      </c>
      <c r="F75" s="101" t="s">
        <v>12</v>
      </c>
    </row>
    <row r="76" spans="2:6" ht="12.5">
      <c r="B76" s="114">
        <v>45511.639548611114</v>
      </c>
      <c r="C76" s="100">
        <v>370</v>
      </c>
      <c r="D76" s="115" t="s">
        <v>168</v>
      </c>
      <c r="E76" s="98">
        <v>5246.5999999999995</v>
      </c>
      <c r="F76" s="101" t="s">
        <v>12</v>
      </c>
    </row>
    <row r="77" spans="2:6" ht="12.5">
      <c r="B77" s="114">
        <v>45511.644907407404</v>
      </c>
      <c r="C77" s="100">
        <v>4</v>
      </c>
      <c r="D77" s="115" t="s">
        <v>170</v>
      </c>
      <c r="E77" s="98">
        <v>56.64</v>
      </c>
      <c r="F77" s="101" t="s">
        <v>12</v>
      </c>
    </row>
    <row r="78" spans="2:6" ht="12.5">
      <c r="B78" s="114">
        <v>45511.646886574075</v>
      </c>
      <c r="C78" s="100">
        <v>307</v>
      </c>
      <c r="D78" s="115" t="s">
        <v>170</v>
      </c>
      <c r="E78" s="98">
        <v>4347.12</v>
      </c>
      <c r="F78" s="101" t="s">
        <v>12</v>
      </c>
    </row>
    <row r="79" spans="2:6" ht="12.5">
      <c r="B79" s="114">
        <v>45511.646886574075</v>
      </c>
      <c r="C79" s="100">
        <v>185</v>
      </c>
      <c r="D79" s="115" t="s">
        <v>170</v>
      </c>
      <c r="E79" s="98">
        <v>2619.6</v>
      </c>
      <c r="F79" s="101" t="s">
        <v>12</v>
      </c>
    </row>
    <row r="80" spans="2:6" ht="12.5">
      <c r="B80" s="114">
        <v>45511.646898148145</v>
      </c>
      <c r="C80" s="100">
        <v>85</v>
      </c>
      <c r="D80" s="115" t="s">
        <v>170</v>
      </c>
      <c r="E80" s="98">
        <v>1203.5999999999999</v>
      </c>
      <c r="F80" s="101" t="s">
        <v>12</v>
      </c>
    </row>
    <row r="81" spans="2:6" ht="12.5">
      <c r="B81" s="114">
        <v>45511.649189814816</v>
      </c>
      <c r="C81" s="100">
        <v>28</v>
      </c>
      <c r="D81" s="115" t="s">
        <v>170</v>
      </c>
      <c r="E81" s="98">
        <v>396.48</v>
      </c>
      <c r="F81" s="101" t="s">
        <v>12</v>
      </c>
    </row>
    <row r="82" spans="2:6" ht="12.5">
      <c r="B82" s="114">
        <v>45511.649189814816</v>
      </c>
      <c r="C82" s="100">
        <v>333</v>
      </c>
      <c r="D82" s="115" t="s">
        <v>170</v>
      </c>
      <c r="E82" s="98">
        <v>4715.28</v>
      </c>
      <c r="F82" s="101" t="s">
        <v>12</v>
      </c>
    </row>
    <row r="83" spans="2:6" ht="12.5">
      <c r="B83" s="114">
        <v>45511.649189814816</v>
      </c>
      <c r="C83" s="100">
        <v>361</v>
      </c>
      <c r="D83" s="115" t="s">
        <v>170</v>
      </c>
      <c r="E83" s="98">
        <v>5111.76</v>
      </c>
      <c r="F83" s="101" t="s">
        <v>12</v>
      </c>
    </row>
    <row r="84" spans="2:6" ht="12.5">
      <c r="B84" s="114">
        <v>45511.660925925928</v>
      </c>
      <c r="C84" s="100">
        <v>304</v>
      </c>
      <c r="D84" s="115" t="s">
        <v>170</v>
      </c>
      <c r="E84" s="98">
        <v>4304.6400000000003</v>
      </c>
      <c r="F84" s="101" t="s">
        <v>12</v>
      </c>
    </row>
    <row r="85" spans="2:6" ht="12.5">
      <c r="B85" s="114">
        <v>45511.660925925928</v>
      </c>
      <c r="C85" s="100">
        <v>184</v>
      </c>
      <c r="D85" s="115" t="s">
        <v>170</v>
      </c>
      <c r="E85" s="98">
        <v>2605.44</v>
      </c>
      <c r="F85" s="101" t="s">
        <v>12</v>
      </c>
    </row>
    <row r="86" spans="2:6" ht="12.5">
      <c r="B86" s="114">
        <v>45511.660925925928</v>
      </c>
      <c r="C86" s="100">
        <v>158</v>
      </c>
      <c r="D86" s="115" t="s">
        <v>170</v>
      </c>
      <c r="E86" s="98">
        <v>2237.2800000000002</v>
      </c>
      <c r="F86" s="101" t="s">
        <v>12</v>
      </c>
    </row>
    <row r="87" spans="2:6" ht="12.5">
      <c r="B87" s="114">
        <v>45511.669317129628</v>
      </c>
      <c r="C87" s="100">
        <v>298</v>
      </c>
      <c r="D87" s="115" t="s">
        <v>170</v>
      </c>
      <c r="E87" s="98">
        <v>4219.68</v>
      </c>
      <c r="F87" s="101" t="s">
        <v>12</v>
      </c>
    </row>
    <row r="88" spans="2:6" ht="12.5">
      <c r="B88" s="114">
        <v>45511.669317129628</v>
      </c>
      <c r="C88" s="100">
        <v>345</v>
      </c>
      <c r="D88" s="115" t="s">
        <v>170</v>
      </c>
      <c r="E88" s="98">
        <v>4885.2</v>
      </c>
      <c r="F88" s="101" t="s">
        <v>12</v>
      </c>
    </row>
    <row r="89" spans="2:6" ht="12.5">
      <c r="B89" s="114">
        <v>45511.67659722222</v>
      </c>
      <c r="C89" s="100">
        <v>317</v>
      </c>
      <c r="D89" s="115" t="s">
        <v>171</v>
      </c>
      <c r="E89" s="98">
        <v>4485.55</v>
      </c>
      <c r="F89" s="101" t="s">
        <v>12</v>
      </c>
    </row>
    <row r="90" spans="2:6" ht="12.5">
      <c r="B90" s="114">
        <v>45511.683622685188</v>
      </c>
      <c r="C90" s="100">
        <v>298</v>
      </c>
      <c r="D90" s="115" t="s">
        <v>168</v>
      </c>
      <c r="E90" s="98">
        <v>4225.6400000000003</v>
      </c>
      <c r="F90" s="101" t="s">
        <v>12</v>
      </c>
    </row>
    <row r="91" spans="2:6" ht="12.5">
      <c r="B91" s="114">
        <v>45511.683622685188</v>
      </c>
      <c r="C91" s="100">
        <v>320</v>
      </c>
      <c r="D91" s="115" t="s">
        <v>168</v>
      </c>
      <c r="E91" s="98">
        <v>4537.6000000000004</v>
      </c>
      <c r="F91" s="101" t="s">
        <v>12</v>
      </c>
    </row>
    <row r="92" spans="2:6" ht="12.5">
      <c r="B92" s="114">
        <v>45511.683622685188</v>
      </c>
      <c r="C92" s="100">
        <v>30</v>
      </c>
      <c r="D92" s="115" t="s">
        <v>168</v>
      </c>
      <c r="E92" s="98">
        <v>425.4</v>
      </c>
      <c r="F92" s="101" t="s">
        <v>12</v>
      </c>
    </row>
    <row r="93" spans="2:6" ht="12.5">
      <c r="B93" s="114">
        <v>45511.70171296296</v>
      </c>
      <c r="C93" s="100">
        <v>349</v>
      </c>
      <c r="D93" s="115" t="s">
        <v>57</v>
      </c>
      <c r="E93" s="98">
        <v>4966.2700000000004</v>
      </c>
      <c r="F93" s="101" t="s">
        <v>12</v>
      </c>
    </row>
    <row r="94" spans="2:6" ht="12.5">
      <c r="B94" s="114">
        <v>45511.704050925924</v>
      </c>
      <c r="C94" s="100">
        <v>309</v>
      </c>
      <c r="D94" s="115" t="s">
        <v>57</v>
      </c>
      <c r="E94" s="98">
        <v>4397.07</v>
      </c>
      <c r="F94" s="101" t="s">
        <v>12</v>
      </c>
    </row>
    <row r="95" spans="2:6" ht="12.5">
      <c r="B95" s="114">
        <v>45511.704050925924</v>
      </c>
      <c r="C95" s="100">
        <v>3</v>
      </c>
      <c r="D95" s="115" t="s">
        <v>57</v>
      </c>
      <c r="E95" s="98">
        <v>42.69</v>
      </c>
      <c r="F95" s="101" t="s">
        <v>12</v>
      </c>
    </row>
    <row r="96" spans="2:6" ht="12.5">
      <c r="B96" s="114">
        <v>45511.709293981483</v>
      </c>
      <c r="C96" s="100">
        <v>344</v>
      </c>
      <c r="D96" s="115" t="s">
        <v>172</v>
      </c>
      <c r="E96" s="98">
        <v>4891.68</v>
      </c>
      <c r="F96" s="101" t="s">
        <v>12</v>
      </c>
    </row>
    <row r="97" spans="2:6" ht="12.5">
      <c r="B97" s="114">
        <v>45511.709664351853</v>
      </c>
      <c r="C97" s="100">
        <v>356</v>
      </c>
      <c r="D97" s="115" t="s">
        <v>172</v>
      </c>
      <c r="E97" s="98">
        <v>5062.3200000000006</v>
      </c>
      <c r="F97" s="101" t="s">
        <v>12</v>
      </c>
    </row>
    <row r="98" spans="2:6" ht="12.5">
      <c r="B98" s="114">
        <v>45511.709664351853</v>
      </c>
      <c r="C98" s="100">
        <v>44</v>
      </c>
      <c r="D98" s="115" t="s">
        <v>172</v>
      </c>
      <c r="E98" s="98">
        <v>625.68000000000006</v>
      </c>
      <c r="F98" s="101" t="s">
        <v>12</v>
      </c>
    </row>
    <row r="99" spans="2:6" ht="12.5">
      <c r="B99" s="114">
        <v>45511.724259259259</v>
      </c>
      <c r="C99" s="100">
        <v>65</v>
      </c>
      <c r="D99" s="115" t="s">
        <v>57</v>
      </c>
      <c r="E99" s="98">
        <v>924.95</v>
      </c>
      <c r="F99" s="101" t="s">
        <v>12</v>
      </c>
    </row>
    <row r="100" spans="2:6" ht="12.5">
      <c r="B100" s="114">
        <v>45511.724259259259</v>
      </c>
      <c r="C100" s="100">
        <v>219</v>
      </c>
      <c r="D100" s="115" t="s">
        <v>57</v>
      </c>
      <c r="E100" s="98">
        <v>3116.37</v>
      </c>
      <c r="F100" s="101" t="s">
        <v>12</v>
      </c>
    </row>
    <row r="101" spans="2:6" ht="12.5">
      <c r="B101" s="114">
        <v>45511.724259259259</v>
      </c>
      <c r="C101" s="100">
        <v>16</v>
      </c>
      <c r="D101" s="115" t="s">
        <v>57</v>
      </c>
      <c r="E101" s="98">
        <v>227.68</v>
      </c>
      <c r="F101" s="101" t="s">
        <v>12</v>
      </c>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5">
      <c r="B17" s="30">
        <v>45510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45510.378472222219</v>
      </c>
      <c r="C20" s="100">
        <v>140</v>
      </c>
      <c r="D20" s="115" t="s">
        <v>63</v>
      </c>
      <c r="E20" s="98">
        <v>1972.6</v>
      </c>
      <c r="F20" s="101" t="s">
        <v>12</v>
      </c>
      <c r="G20" s="116"/>
      <c r="H20" s="113"/>
      <c r="I20" s="113"/>
      <c r="J20" s="113"/>
      <c r="K20" s="113"/>
    </row>
    <row r="21" spans="2:12" ht="12.5">
      <c r="B21" s="114">
        <v>45510.378472222219</v>
      </c>
      <c r="C21" s="100">
        <v>220</v>
      </c>
      <c r="D21" s="115" t="s">
        <v>63</v>
      </c>
      <c r="E21" s="98">
        <v>3099.8</v>
      </c>
      <c r="F21" s="94" t="s">
        <v>12</v>
      </c>
    </row>
    <row r="22" spans="2:12" ht="12.5">
      <c r="B22" s="114">
        <v>45510.38009259259</v>
      </c>
      <c r="C22" s="100">
        <v>363</v>
      </c>
      <c r="D22" s="115" t="s">
        <v>65</v>
      </c>
      <c r="E22" s="98">
        <v>5100.1500000000005</v>
      </c>
      <c r="F22" s="94" t="s">
        <v>12</v>
      </c>
    </row>
    <row r="23" spans="2:12" ht="12.5">
      <c r="B23" s="114">
        <v>45510.385092592594</v>
      </c>
      <c r="C23" s="100">
        <v>342</v>
      </c>
      <c r="D23" s="115" t="s">
        <v>39</v>
      </c>
      <c r="E23" s="98">
        <v>4801.6799999999994</v>
      </c>
      <c r="F23" s="101" t="s">
        <v>12</v>
      </c>
    </row>
    <row r="24" spans="2:12" ht="12.5">
      <c r="B24" s="114">
        <v>45510.385092592594</v>
      </c>
      <c r="C24" s="100">
        <v>258</v>
      </c>
      <c r="D24" s="115" t="s">
        <v>39</v>
      </c>
      <c r="E24" s="98">
        <v>3622.3199999999997</v>
      </c>
      <c r="F24" s="101" t="s">
        <v>12</v>
      </c>
    </row>
    <row r="25" spans="2:12" ht="12.5">
      <c r="B25" s="114">
        <v>45510.385092592594</v>
      </c>
      <c r="C25" s="100">
        <v>84</v>
      </c>
      <c r="D25" s="115" t="s">
        <v>39</v>
      </c>
      <c r="E25" s="98">
        <v>1179.3599999999999</v>
      </c>
      <c r="F25" s="101" t="s">
        <v>12</v>
      </c>
    </row>
    <row r="26" spans="2:12" ht="12.5">
      <c r="B26" s="114">
        <v>45510.393182870372</v>
      </c>
      <c r="C26" s="100">
        <v>325</v>
      </c>
      <c r="D26" s="115" t="s">
        <v>162</v>
      </c>
      <c r="E26" s="98">
        <v>4576</v>
      </c>
      <c r="F26" s="101" t="s">
        <v>12</v>
      </c>
    </row>
    <row r="27" spans="2:12" ht="12.5">
      <c r="B27" s="114">
        <v>45510.393182870372</v>
      </c>
      <c r="C27" s="100">
        <v>275</v>
      </c>
      <c r="D27" s="115" t="s">
        <v>162</v>
      </c>
      <c r="E27" s="98">
        <v>3872</v>
      </c>
      <c r="F27" s="101" t="s">
        <v>12</v>
      </c>
    </row>
    <row r="28" spans="2:12" ht="12.5">
      <c r="B28" s="114">
        <v>45510.393182870372</v>
      </c>
      <c r="C28" s="100">
        <v>34</v>
      </c>
      <c r="D28" s="115" t="s">
        <v>162</v>
      </c>
      <c r="E28" s="98">
        <v>478.72</v>
      </c>
      <c r="F28" s="101" t="s">
        <v>12</v>
      </c>
    </row>
    <row r="29" spans="2:12" ht="12.5">
      <c r="B29" s="114">
        <v>45510.397372685184</v>
      </c>
      <c r="C29" s="100">
        <v>344</v>
      </c>
      <c r="D29" s="115" t="s">
        <v>66</v>
      </c>
      <c r="E29" s="98">
        <v>4836.6400000000003</v>
      </c>
      <c r="F29" s="101" t="s">
        <v>12</v>
      </c>
    </row>
    <row r="30" spans="2:12" ht="12.5">
      <c r="B30" s="114">
        <v>45510.397372685184</v>
      </c>
      <c r="C30" s="100">
        <v>323</v>
      </c>
      <c r="D30" s="115" t="s">
        <v>66</v>
      </c>
      <c r="E30" s="98">
        <v>4541.38</v>
      </c>
      <c r="F30" s="101" t="s">
        <v>12</v>
      </c>
    </row>
    <row r="31" spans="2:12" ht="12.5">
      <c r="B31" s="114">
        <v>45510.412210648145</v>
      </c>
      <c r="C31" s="100">
        <v>329</v>
      </c>
      <c r="D31" s="115" t="s">
        <v>39</v>
      </c>
      <c r="E31" s="98">
        <v>4619.16</v>
      </c>
      <c r="F31" s="101" t="s">
        <v>12</v>
      </c>
    </row>
    <row r="32" spans="2:12" ht="12.5">
      <c r="B32" s="114">
        <v>45510.412210648145</v>
      </c>
      <c r="C32" s="100">
        <v>318</v>
      </c>
      <c r="D32" s="115" t="s">
        <v>39</v>
      </c>
      <c r="E32" s="98">
        <v>4464.7199999999993</v>
      </c>
      <c r="F32" s="101" t="s">
        <v>12</v>
      </c>
    </row>
    <row r="33" spans="2:6" ht="12.5">
      <c r="B33" s="114">
        <v>45510.421863425923</v>
      </c>
      <c r="C33" s="100">
        <v>304</v>
      </c>
      <c r="D33" s="115" t="s">
        <v>65</v>
      </c>
      <c r="E33" s="98">
        <v>4271.2</v>
      </c>
      <c r="F33" s="101" t="s">
        <v>12</v>
      </c>
    </row>
    <row r="34" spans="2:6" ht="12.5">
      <c r="B34" s="114">
        <v>45510.421863425923</v>
      </c>
      <c r="C34" s="100">
        <v>341</v>
      </c>
      <c r="D34" s="115" t="s">
        <v>65</v>
      </c>
      <c r="E34" s="98">
        <v>4791.05</v>
      </c>
      <c r="F34" s="101" t="s">
        <v>12</v>
      </c>
    </row>
    <row r="35" spans="2:6" ht="12.5">
      <c r="B35" s="114">
        <v>45510.44091435185</v>
      </c>
      <c r="C35" s="100">
        <v>302</v>
      </c>
      <c r="D35" s="115" t="s">
        <v>38</v>
      </c>
      <c r="E35" s="98">
        <v>4231.0199999999995</v>
      </c>
      <c r="F35" s="101" t="s">
        <v>12</v>
      </c>
    </row>
    <row r="36" spans="2:6" ht="12.5">
      <c r="B36" s="114">
        <v>45510.44091435185</v>
      </c>
      <c r="C36" s="100">
        <v>196</v>
      </c>
      <c r="D36" s="115" t="s">
        <v>38</v>
      </c>
      <c r="E36" s="98">
        <v>2745.96</v>
      </c>
      <c r="F36" s="101" t="s">
        <v>12</v>
      </c>
    </row>
    <row r="37" spans="2:6" ht="12.5">
      <c r="B37" s="114">
        <v>45510.44091435185</v>
      </c>
      <c r="C37" s="100">
        <v>151</v>
      </c>
      <c r="D37" s="115" t="s">
        <v>38</v>
      </c>
      <c r="E37" s="98">
        <v>2115.5099999999998</v>
      </c>
      <c r="F37" s="101" t="s">
        <v>12</v>
      </c>
    </row>
    <row r="38" spans="2:6" ht="12.5">
      <c r="B38" s="114">
        <v>45510.441990740743</v>
      </c>
      <c r="C38" s="100">
        <v>358</v>
      </c>
      <c r="D38" s="115" t="s">
        <v>41</v>
      </c>
      <c r="E38" s="98">
        <v>5012</v>
      </c>
      <c r="F38" s="101" t="s">
        <v>12</v>
      </c>
    </row>
    <row r="39" spans="2:6" ht="12.5">
      <c r="B39" s="114">
        <v>45510.441990740743</v>
      </c>
      <c r="C39" s="100">
        <v>367</v>
      </c>
      <c r="D39" s="115" t="s">
        <v>41</v>
      </c>
      <c r="E39" s="98">
        <v>5138</v>
      </c>
      <c r="F39" s="101" t="s">
        <v>12</v>
      </c>
    </row>
    <row r="40" spans="2:6" ht="12.5">
      <c r="B40" s="114">
        <v>45510.443194444444</v>
      </c>
      <c r="C40" s="100">
        <v>500</v>
      </c>
      <c r="D40" s="115" t="s">
        <v>149</v>
      </c>
      <c r="E40" s="98">
        <v>6995</v>
      </c>
      <c r="F40" s="101" t="s">
        <v>12</v>
      </c>
    </row>
    <row r="41" spans="2:6" ht="12.5">
      <c r="B41" s="114">
        <v>45510.458356481482</v>
      </c>
      <c r="C41" s="100">
        <v>308</v>
      </c>
      <c r="D41" s="115" t="s">
        <v>31</v>
      </c>
      <c r="E41" s="98">
        <v>4293.5199999999995</v>
      </c>
      <c r="F41" s="101" t="s">
        <v>12</v>
      </c>
    </row>
    <row r="42" spans="2:6" ht="12.5">
      <c r="B42" s="114">
        <v>45510.458356481482</v>
      </c>
      <c r="C42" s="100">
        <v>338</v>
      </c>
      <c r="D42" s="115" t="s">
        <v>31</v>
      </c>
      <c r="E42" s="98">
        <v>4711.72</v>
      </c>
      <c r="F42" s="101" t="s">
        <v>12</v>
      </c>
    </row>
    <row r="43" spans="2:6" ht="12.5">
      <c r="B43" s="114">
        <v>45510.467210648145</v>
      </c>
      <c r="C43" s="100">
        <v>322</v>
      </c>
      <c r="D43" s="115" t="s">
        <v>163</v>
      </c>
      <c r="E43" s="98">
        <v>4466.1399999999994</v>
      </c>
      <c r="F43" s="101" t="s">
        <v>12</v>
      </c>
    </row>
    <row r="44" spans="2:6" ht="12.5">
      <c r="B44" s="114">
        <v>45510.479641203703</v>
      </c>
      <c r="C44" s="100">
        <v>310</v>
      </c>
      <c r="D44" s="115" t="s">
        <v>148</v>
      </c>
      <c r="E44" s="98">
        <v>4305.9000000000005</v>
      </c>
      <c r="F44" s="101" t="s">
        <v>12</v>
      </c>
    </row>
    <row r="45" spans="2:6" ht="12.5">
      <c r="B45" s="114">
        <v>45510.486863425926</v>
      </c>
      <c r="C45" s="100">
        <v>500</v>
      </c>
      <c r="D45" s="115" t="s">
        <v>148</v>
      </c>
      <c r="E45" s="98">
        <v>6945</v>
      </c>
      <c r="F45" s="101" t="s">
        <v>12</v>
      </c>
    </row>
    <row r="46" spans="2:6" ht="12.5">
      <c r="B46" s="114">
        <v>45510.486956018518</v>
      </c>
      <c r="C46" s="100">
        <v>311</v>
      </c>
      <c r="D46" s="115" t="s">
        <v>29</v>
      </c>
      <c r="E46" s="98">
        <v>4316.68</v>
      </c>
      <c r="F46" s="101" t="s">
        <v>12</v>
      </c>
    </row>
    <row r="47" spans="2:6" ht="12.5">
      <c r="B47" s="114">
        <v>45510.486956018518</v>
      </c>
      <c r="C47" s="100">
        <v>356</v>
      </c>
      <c r="D47" s="115" t="s">
        <v>29</v>
      </c>
      <c r="E47" s="98">
        <v>4941.2800000000007</v>
      </c>
      <c r="F47" s="101" t="s">
        <v>12</v>
      </c>
    </row>
    <row r="48" spans="2:6" ht="12.5">
      <c r="B48" s="114">
        <v>45510.487812500003</v>
      </c>
      <c r="C48" s="100">
        <v>500</v>
      </c>
      <c r="D48" s="115" t="s">
        <v>27</v>
      </c>
      <c r="E48" s="98">
        <v>6930</v>
      </c>
      <c r="F48" s="101" t="s">
        <v>12</v>
      </c>
    </row>
    <row r="49" spans="2:6" ht="12.5">
      <c r="B49" s="114">
        <v>45510.503784722219</v>
      </c>
      <c r="C49" s="100">
        <v>300</v>
      </c>
      <c r="D49" s="115" t="s">
        <v>29</v>
      </c>
      <c r="E49" s="98">
        <v>4164</v>
      </c>
      <c r="F49" s="101" t="s">
        <v>12</v>
      </c>
    </row>
    <row r="50" spans="2:6" ht="12.5">
      <c r="B50" s="114">
        <v>45510.503784722219</v>
      </c>
      <c r="C50" s="100">
        <v>70</v>
      </c>
      <c r="D50" s="115" t="s">
        <v>29</v>
      </c>
      <c r="E50" s="98">
        <v>971.6</v>
      </c>
      <c r="F50" s="101" t="s">
        <v>12</v>
      </c>
    </row>
    <row r="51" spans="2:6" ht="12.5">
      <c r="B51" s="114">
        <v>45510.503784722219</v>
      </c>
      <c r="C51" s="100">
        <v>230</v>
      </c>
      <c r="D51" s="115" t="s">
        <v>29</v>
      </c>
      <c r="E51" s="98">
        <v>3192.4</v>
      </c>
      <c r="F51" s="101" t="s">
        <v>12</v>
      </c>
    </row>
    <row r="52" spans="2:6" ht="12.5">
      <c r="B52" s="114">
        <v>45510.503784722219</v>
      </c>
      <c r="C52" s="100">
        <v>82</v>
      </c>
      <c r="D52" s="115" t="s">
        <v>29</v>
      </c>
      <c r="E52" s="98">
        <v>1138.1600000000001</v>
      </c>
      <c r="F52" s="101" t="s">
        <v>12</v>
      </c>
    </row>
    <row r="53" spans="2:6" ht="12.5">
      <c r="B53" s="114">
        <v>45510.523287037038</v>
      </c>
      <c r="C53" s="100">
        <v>331</v>
      </c>
      <c r="D53" s="115" t="s">
        <v>33</v>
      </c>
      <c r="E53" s="98">
        <v>4620.76</v>
      </c>
      <c r="F53" s="101" t="s">
        <v>12</v>
      </c>
    </row>
    <row r="54" spans="2:6" ht="12.5">
      <c r="B54" s="114">
        <v>45510.523287037038</v>
      </c>
      <c r="C54" s="100">
        <v>123</v>
      </c>
      <c r="D54" s="115" t="s">
        <v>33</v>
      </c>
      <c r="E54" s="98">
        <v>1717.0800000000002</v>
      </c>
      <c r="F54" s="101" t="s">
        <v>12</v>
      </c>
    </row>
    <row r="55" spans="2:6" ht="12.5">
      <c r="B55" s="114">
        <v>45510.523287037038</v>
      </c>
      <c r="C55" s="100">
        <v>174</v>
      </c>
      <c r="D55" s="115" t="s">
        <v>33</v>
      </c>
      <c r="E55" s="98">
        <v>2429.04</v>
      </c>
      <c r="F55" s="101" t="s">
        <v>12</v>
      </c>
    </row>
    <row r="56" spans="2:6" ht="12.5">
      <c r="B56" s="114">
        <v>45510.550717592596</v>
      </c>
      <c r="C56" s="100">
        <v>319</v>
      </c>
      <c r="D56" s="115" t="s">
        <v>32</v>
      </c>
      <c r="E56" s="98">
        <v>4443.67</v>
      </c>
      <c r="F56" s="101" t="s">
        <v>12</v>
      </c>
    </row>
    <row r="57" spans="2:6" ht="12.5">
      <c r="B57" s="114">
        <v>45510.550717592596</v>
      </c>
      <c r="C57" s="100">
        <v>263</v>
      </c>
      <c r="D57" s="115" t="s">
        <v>32</v>
      </c>
      <c r="E57" s="98">
        <v>3663.59</v>
      </c>
      <c r="F57" s="101" t="s">
        <v>12</v>
      </c>
    </row>
    <row r="58" spans="2:6" ht="12.5">
      <c r="B58" s="114">
        <v>45510.550717592596</v>
      </c>
      <c r="C58" s="100">
        <v>60</v>
      </c>
      <c r="D58" s="115" t="s">
        <v>32</v>
      </c>
      <c r="E58" s="98">
        <v>835.8</v>
      </c>
      <c r="F58" s="101" t="s">
        <v>12</v>
      </c>
    </row>
    <row r="59" spans="2:6" ht="12.5">
      <c r="B59" s="114">
        <v>45510.550717592596</v>
      </c>
      <c r="C59" s="100">
        <v>320</v>
      </c>
      <c r="D59" s="115" t="s">
        <v>32</v>
      </c>
      <c r="E59" s="98">
        <v>4457.6000000000004</v>
      </c>
      <c r="F59" s="101" t="s">
        <v>12</v>
      </c>
    </row>
    <row r="60" spans="2:6" ht="12.5">
      <c r="B60" s="114">
        <v>45510.551030092596</v>
      </c>
      <c r="C60" s="100">
        <v>400</v>
      </c>
      <c r="D60" s="115" t="s">
        <v>147</v>
      </c>
      <c r="E60" s="98">
        <v>5568</v>
      </c>
      <c r="F60" s="101" t="s">
        <v>12</v>
      </c>
    </row>
    <row r="61" spans="2:6" ht="12.5">
      <c r="B61" s="114">
        <v>45510.551030092596</v>
      </c>
      <c r="C61" s="100">
        <v>329</v>
      </c>
      <c r="D61" s="115" t="s">
        <v>147</v>
      </c>
      <c r="E61" s="98">
        <v>4579.68</v>
      </c>
      <c r="F61" s="101" t="s">
        <v>12</v>
      </c>
    </row>
    <row r="62" spans="2:6" ht="12.5">
      <c r="B62" s="114">
        <v>45510.569398148145</v>
      </c>
      <c r="C62" s="100">
        <v>304</v>
      </c>
      <c r="D62" s="115" t="s">
        <v>32</v>
      </c>
      <c r="E62" s="98">
        <v>4234.72</v>
      </c>
      <c r="F62" s="101" t="s">
        <v>12</v>
      </c>
    </row>
    <row r="63" spans="2:6" ht="12.5">
      <c r="B63" s="114">
        <v>45510.569398148145</v>
      </c>
      <c r="C63" s="100">
        <v>290</v>
      </c>
      <c r="D63" s="115" t="s">
        <v>32</v>
      </c>
      <c r="E63" s="98">
        <v>4039.7</v>
      </c>
      <c r="F63" s="101" t="s">
        <v>12</v>
      </c>
    </row>
    <row r="64" spans="2:6" ht="12.5">
      <c r="B64" s="114">
        <v>45510.569398148145</v>
      </c>
      <c r="C64" s="100">
        <v>74</v>
      </c>
      <c r="D64" s="115" t="s">
        <v>32</v>
      </c>
      <c r="E64" s="98">
        <v>1030.82</v>
      </c>
      <c r="F64" s="101" t="s">
        <v>12</v>
      </c>
    </row>
    <row r="65" spans="2:6" ht="12.5">
      <c r="B65" s="114">
        <v>45510.583773148152</v>
      </c>
      <c r="C65" s="100">
        <v>400</v>
      </c>
      <c r="D65" s="115" t="s">
        <v>150</v>
      </c>
      <c r="E65" s="98">
        <v>5564</v>
      </c>
      <c r="F65" s="101" t="s">
        <v>12</v>
      </c>
    </row>
    <row r="66" spans="2:6" ht="12.5">
      <c r="B66" s="114">
        <v>45510.583773148152</v>
      </c>
      <c r="C66" s="100">
        <v>200</v>
      </c>
      <c r="D66" s="115" t="s">
        <v>150</v>
      </c>
      <c r="E66" s="98">
        <v>2782</v>
      </c>
      <c r="F66" s="101" t="s">
        <v>12</v>
      </c>
    </row>
    <row r="67" spans="2:6" ht="12.5">
      <c r="B67" s="114">
        <v>45510.583773148152</v>
      </c>
      <c r="C67" s="100">
        <v>150</v>
      </c>
      <c r="D67" s="115" t="s">
        <v>150</v>
      </c>
      <c r="E67" s="98">
        <v>2086.5</v>
      </c>
      <c r="F67" s="101" t="s">
        <v>12</v>
      </c>
    </row>
    <row r="68" spans="2:6" ht="12.5">
      <c r="B68" s="114">
        <v>45510.593576388892</v>
      </c>
      <c r="C68" s="100">
        <v>337</v>
      </c>
      <c r="D68" s="115" t="s">
        <v>163</v>
      </c>
      <c r="E68" s="98">
        <v>4674.1899999999996</v>
      </c>
      <c r="F68" s="101" t="s">
        <v>12</v>
      </c>
    </row>
    <row r="69" spans="2:6" ht="12.5">
      <c r="B69" s="114">
        <v>45510.601435185185</v>
      </c>
      <c r="C69" s="100">
        <v>338</v>
      </c>
      <c r="D69" s="115" t="s">
        <v>164</v>
      </c>
      <c r="E69" s="98">
        <v>4681.3</v>
      </c>
      <c r="F69" s="101" t="s">
        <v>12</v>
      </c>
    </row>
    <row r="70" spans="2:6" ht="12.5">
      <c r="B70" s="114">
        <v>45510.601435185185</v>
      </c>
      <c r="C70" s="100">
        <v>162</v>
      </c>
      <c r="D70" s="115" t="s">
        <v>164</v>
      </c>
      <c r="E70" s="98">
        <v>2243.6999999999998</v>
      </c>
      <c r="F70" s="101" t="s">
        <v>12</v>
      </c>
    </row>
    <row r="71" spans="2:6" ht="12.5">
      <c r="B71" s="114">
        <v>45510.601435185185</v>
      </c>
      <c r="C71" s="100">
        <v>171</v>
      </c>
      <c r="D71" s="115" t="s">
        <v>164</v>
      </c>
      <c r="E71" s="98">
        <v>2368.35</v>
      </c>
      <c r="F71" s="101" t="s">
        <v>12</v>
      </c>
    </row>
    <row r="72" spans="2:6" ht="12.5">
      <c r="B72" s="114">
        <v>45510.612881944442</v>
      </c>
      <c r="C72" s="100">
        <v>356</v>
      </c>
      <c r="D72" s="115" t="s">
        <v>152</v>
      </c>
      <c r="E72" s="98">
        <v>4905.6799999999994</v>
      </c>
      <c r="F72" s="101" t="s">
        <v>12</v>
      </c>
    </row>
    <row r="73" spans="2:6" ht="12.5">
      <c r="B73" s="114">
        <v>45510.617685185185</v>
      </c>
      <c r="C73" s="100">
        <v>92</v>
      </c>
      <c r="D73" s="115" t="s">
        <v>156</v>
      </c>
      <c r="E73" s="98">
        <v>1265.92</v>
      </c>
      <c r="F73" s="101" t="s">
        <v>12</v>
      </c>
    </row>
    <row r="74" spans="2:6" ht="12.5">
      <c r="B74" s="114">
        <v>45510.62127314815</v>
      </c>
      <c r="C74" s="100">
        <v>276</v>
      </c>
      <c r="D74" s="115" t="s">
        <v>161</v>
      </c>
      <c r="E74" s="98">
        <v>3806.04</v>
      </c>
      <c r="F74" s="101" t="s">
        <v>12</v>
      </c>
    </row>
    <row r="75" spans="2:6" ht="12.5">
      <c r="B75" s="114">
        <v>45510.62127314815</v>
      </c>
      <c r="C75" s="100">
        <v>42</v>
      </c>
      <c r="D75" s="115" t="s">
        <v>161</v>
      </c>
      <c r="E75" s="98">
        <v>579.17999999999995</v>
      </c>
      <c r="F75" s="101" t="s">
        <v>12</v>
      </c>
    </row>
    <row r="76" spans="2:6" ht="12.5">
      <c r="B76" s="114">
        <v>45510.625219907408</v>
      </c>
      <c r="C76" s="100">
        <v>368</v>
      </c>
      <c r="D76" s="115" t="s">
        <v>155</v>
      </c>
      <c r="E76" s="98">
        <v>5056.32</v>
      </c>
      <c r="F76" s="101" t="s">
        <v>12</v>
      </c>
    </row>
    <row r="77" spans="2:6" ht="12.5">
      <c r="B77" s="114">
        <v>45510.6330787037</v>
      </c>
      <c r="C77" s="100">
        <v>80</v>
      </c>
      <c r="D77" s="115" t="s">
        <v>165</v>
      </c>
      <c r="E77" s="98">
        <v>1104.8</v>
      </c>
      <c r="F77" s="101" t="s">
        <v>12</v>
      </c>
    </row>
    <row r="78" spans="2:6" ht="12.5">
      <c r="B78" s="114">
        <v>45510.633159722223</v>
      </c>
      <c r="C78" s="100">
        <v>320</v>
      </c>
      <c r="D78" s="115" t="s">
        <v>165</v>
      </c>
      <c r="E78" s="98">
        <v>4419.2</v>
      </c>
      <c r="F78" s="101" t="s">
        <v>12</v>
      </c>
    </row>
    <row r="79" spans="2:6" ht="12.5">
      <c r="B79" s="114">
        <v>45510.633437500001</v>
      </c>
      <c r="C79" s="100">
        <v>94</v>
      </c>
      <c r="D79" s="115" t="s">
        <v>161</v>
      </c>
      <c r="E79" s="98">
        <v>1296.26</v>
      </c>
      <c r="F79" s="101" t="s">
        <v>12</v>
      </c>
    </row>
    <row r="80" spans="2:6" ht="12.5">
      <c r="B80" s="114">
        <v>45510.633437500001</v>
      </c>
      <c r="C80" s="100">
        <v>246</v>
      </c>
      <c r="D80" s="115" t="s">
        <v>161</v>
      </c>
      <c r="E80" s="98">
        <v>3392.3399999999997</v>
      </c>
      <c r="F80" s="101" t="s">
        <v>12</v>
      </c>
    </row>
    <row r="81" spans="2:6" ht="12.5">
      <c r="B81" s="114">
        <v>45510.639016203706</v>
      </c>
      <c r="C81" s="100">
        <v>403</v>
      </c>
      <c r="D81" s="115" t="s">
        <v>152</v>
      </c>
      <c r="E81" s="98">
        <v>5553.34</v>
      </c>
      <c r="F81" s="101" t="s">
        <v>12</v>
      </c>
    </row>
    <row r="82" spans="2:6" ht="12.5">
      <c r="B82" s="114">
        <v>45510.639016203706</v>
      </c>
      <c r="C82" s="100">
        <v>597</v>
      </c>
      <c r="D82" s="115" t="s">
        <v>152</v>
      </c>
      <c r="E82" s="98">
        <v>8226.66</v>
      </c>
      <c r="F82" s="101" t="s">
        <v>12</v>
      </c>
    </row>
    <row r="83" spans="2:6" ht="12.5">
      <c r="B83" s="114">
        <v>45510.639189814814</v>
      </c>
      <c r="C83" s="100">
        <v>300</v>
      </c>
      <c r="D83" s="115" t="s">
        <v>152</v>
      </c>
      <c r="E83" s="98">
        <v>4134</v>
      </c>
      <c r="F83" s="101" t="s">
        <v>12</v>
      </c>
    </row>
    <row r="84" spans="2:6" ht="12.5">
      <c r="B84" s="114">
        <v>45510.639189814814</v>
      </c>
      <c r="C84" s="100">
        <v>200</v>
      </c>
      <c r="D84" s="115" t="s">
        <v>152</v>
      </c>
      <c r="E84" s="98">
        <v>2756</v>
      </c>
      <c r="F84" s="101" t="s">
        <v>12</v>
      </c>
    </row>
    <row r="85" spans="2:6" ht="12.5">
      <c r="B85" s="114">
        <v>45510.639548611114</v>
      </c>
      <c r="C85" s="100">
        <v>500</v>
      </c>
      <c r="D85" s="115" t="s">
        <v>152</v>
      </c>
      <c r="E85" s="98">
        <v>6890</v>
      </c>
      <c r="F85" s="101" t="s">
        <v>12</v>
      </c>
    </row>
    <row r="86" spans="2:6" ht="12.5">
      <c r="B86" s="114">
        <v>45510.6409375</v>
      </c>
      <c r="C86" s="100">
        <v>373</v>
      </c>
      <c r="D86" s="115" t="s">
        <v>153</v>
      </c>
      <c r="E86" s="98">
        <v>5136.21</v>
      </c>
      <c r="F86" s="101" t="s">
        <v>12</v>
      </c>
    </row>
    <row r="87" spans="2:6" ht="12.5">
      <c r="B87" s="114">
        <v>45510.641215277778</v>
      </c>
      <c r="C87" s="100">
        <v>86</v>
      </c>
      <c r="D87" s="115" t="s">
        <v>153</v>
      </c>
      <c r="E87" s="98">
        <v>1184.22</v>
      </c>
      <c r="F87" s="101" t="s">
        <v>12</v>
      </c>
    </row>
    <row r="88" spans="2:6" ht="12.5">
      <c r="B88" s="114">
        <v>45510.641215277778</v>
      </c>
      <c r="C88" s="100">
        <v>41</v>
      </c>
      <c r="D88" s="115" t="s">
        <v>153</v>
      </c>
      <c r="E88" s="98">
        <v>564.56999999999994</v>
      </c>
      <c r="F88" s="101" t="s">
        <v>12</v>
      </c>
    </row>
    <row r="89" spans="2:6" ht="12.5">
      <c r="B89" s="114">
        <v>45510.641597222224</v>
      </c>
      <c r="C89" s="100">
        <v>331</v>
      </c>
      <c r="D89" s="115" t="s">
        <v>156</v>
      </c>
      <c r="E89" s="98">
        <v>4554.5599999999995</v>
      </c>
      <c r="F89" s="101" t="s">
        <v>12</v>
      </c>
    </row>
    <row r="90" spans="2:6" ht="12.5">
      <c r="B90" s="114">
        <v>45510.646377314813</v>
      </c>
      <c r="C90" s="100">
        <v>315</v>
      </c>
      <c r="D90" s="115" t="s">
        <v>157</v>
      </c>
      <c r="E90" s="98">
        <v>4331.25</v>
      </c>
      <c r="F90" s="101" t="s">
        <v>12</v>
      </c>
    </row>
    <row r="91" spans="2:6" ht="12.5">
      <c r="B91" s="114">
        <v>45510.646377314813</v>
      </c>
      <c r="C91" s="100">
        <v>105</v>
      </c>
      <c r="D91" s="115" t="s">
        <v>157</v>
      </c>
      <c r="E91" s="98">
        <v>1443.75</v>
      </c>
      <c r="F91" s="101" t="s">
        <v>12</v>
      </c>
    </row>
    <row r="92" spans="2:6" ht="12.5">
      <c r="B92" s="114">
        <v>45510.646620370368</v>
      </c>
      <c r="C92" s="100">
        <v>7</v>
      </c>
      <c r="D92" s="115" t="s">
        <v>157</v>
      </c>
      <c r="E92" s="98">
        <v>96.25</v>
      </c>
      <c r="F92" s="101" t="s">
        <v>12</v>
      </c>
    </row>
    <row r="93" spans="2:6" ht="12.5">
      <c r="B93" s="114">
        <v>45510.646620370368</v>
      </c>
      <c r="C93" s="100">
        <v>26</v>
      </c>
      <c r="D93" s="115" t="s">
        <v>157</v>
      </c>
      <c r="E93" s="98">
        <v>357.5</v>
      </c>
      <c r="F93" s="101" t="s">
        <v>12</v>
      </c>
    </row>
    <row r="94" spans="2:6" ht="12.5">
      <c r="B94" s="114">
        <v>45510.646631944444</v>
      </c>
      <c r="C94" s="100">
        <v>179</v>
      </c>
      <c r="D94" s="115" t="s">
        <v>157</v>
      </c>
      <c r="E94" s="98">
        <v>2461.25</v>
      </c>
      <c r="F94" s="101" t="s">
        <v>12</v>
      </c>
    </row>
    <row r="95" spans="2:6" ht="12.5">
      <c r="B95" s="114">
        <v>45510.65253472222</v>
      </c>
      <c r="C95" s="100">
        <v>341</v>
      </c>
      <c r="D95" s="115" t="s">
        <v>152</v>
      </c>
      <c r="E95" s="98">
        <v>4698.9799999999996</v>
      </c>
      <c r="F95" s="101" t="s">
        <v>12</v>
      </c>
    </row>
    <row r="96" spans="2:6" ht="12.5">
      <c r="B96" s="114">
        <v>45510.654340277775</v>
      </c>
      <c r="C96" s="100">
        <v>345</v>
      </c>
      <c r="D96" s="115" t="s">
        <v>153</v>
      </c>
      <c r="E96" s="98">
        <v>4750.6499999999996</v>
      </c>
      <c r="F96" s="101" t="s">
        <v>12</v>
      </c>
    </row>
    <row r="97" spans="2:6" ht="12.5">
      <c r="B97" s="114">
        <v>45510.656400462962</v>
      </c>
      <c r="C97" s="100">
        <v>319</v>
      </c>
      <c r="D97" s="115" t="s">
        <v>155</v>
      </c>
      <c r="E97" s="98">
        <v>4383.0600000000004</v>
      </c>
      <c r="F97" s="101" t="s">
        <v>12</v>
      </c>
    </row>
    <row r="98" spans="2:6" ht="12.5">
      <c r="B98" s="114">
        <v>45510.65792824074</v>
      </c>
      <c r="C98" s="100">
        <v>200</v>
      </c>
      <c r="D98" s="115" t="s">
        <v>157</v>
      </c>
      <c r="E98" s="98">
        <v>2750</v>
      </c>
      <c r="F98" s="101" t="s">
        <v>12</v>
      </c>
    </row>
    <row r="99" spans="2:6" ht="12.5">
      <c r="B99" s="114">
        <v>45510.665243055555</v>
      </c>
      <c r="C99" s="100">
        <v>400</v>
      </c>
      <c r="D99" s="115" t="s">
        <v>166</v>
      </c>
      <c r="E99" s="98">
        <v>5528</v>
      </c>
      <c r="F99" s="101" t="s">
        <v>12</v>
      </c>
    </row>
    <row r="100" spans="2:6" ht="12.5">
      <c r="B100" s="114">
        <v>45510.665405092594</v>
      </c>
      <c r="C100" s="100">
        <v>368</v>
      </c>
      <c r="D100" s="115" t="s">
        <v>165</v>
      </c>
      <c r="E100" s="98">
        <v>5082.08</v>
      </c>
      <c r="F100" s="101" t="s">
        <v>12</v>
      </c>
    </row>
    <row r="101" spans="2:6" ht="12.5">
      <c r="B101" s="114">
        <v>45510.672337962962</v>
      </c>
      <c r="C101" s="100">
        <v>200</v>
      </c>
      <c r="D101" s="115" t="s">
        <v>165</v>
      </c>
      <c r="E101" s="98">
        <v>2762</v>
      </c>
      <c r="F101" s="101" t="s">
        <v>12</v>
      </c>
    </row>
    <row r="102" spans="2:6" ht="12.5">
      <c r="B102" s="114">
        <v>45510.672476851854</v>
      </c>
      <c r="C102" s="100">
        <v>162</v>
      </c>
      <c r="D102" s="115" t="s">
        <v>151</v>
      </c>
      <c r="E102" s="98">
        <v>2235.6</v>
      </c>
      <c r="F102" s="101" t="s">
        <v>12</v>
      </c>
    </row>
    <row r="103" spans="2:6" ht="12.5">
      <c r="B103" s="114">
        <v>45510.672812500001</v>
      </c>
      <c r="C103" s="100">
        <v>187</v>
      </c>
      <c r="D103" s="115" t="s">
        <v>151</v>
      </c>
      <c r="E103" s="98">
        <v>2580.6</v>
      </c>
      <c r="F103" s="101" t="s">
        <v>12</v>
      </c>
    </row>
    <row r="104" spans="2:6" ht="12.5">
      <c r="B104" s="114">
        <v>45510.67460648148</v>
      </c>
      <c r="C104" s="100">
        <v>358</v>
      </c>
      <c r="D104" s="115" t="s">
        <v>161</v>
      </c>
      <c r="E104" s="98">
        <v>4936.82</v>
      </c>
      <c r="F104" s="101" t="s">
        <v>12</v>
      </c>
    </row>
    <row r="105" spans="2:6" ht="12.5">
      <c r="B105" s="114">
        <v>45510.687361111108</v>
      </c>
      <c r="C105" s="100">
        <v>369</v>
      </c>
      <c r="D105" s="115" t="s">
        <v>164</v>
      </c>
      <c r="E105" s="98">
        <v>5110.6499999999996</v>
      </c>
      <c r="F105" s="101" t="s">
        <v>12</v>
      </c>
    </row>
    <row r="106" spans="2:6" ht="12.5">
      <c r="B106" s="114">
        <v>45510.687361111108</v>
      </c>
      <c r="C106" s="100">
        <v>367</v>
      </c>
      <c r="D106" s="115" t="s">
        <v>164</v>
      </c>
      <c r="E106" s="98">
        <v>5082.95</v>
      </c>
      <c r="F106" s="101" t="s">
        <v>12</v>
      </c>
    </row>
    <row r="107" spans="2:6" ht="12.5">
      <c r="B107" s="114">
        <v>45510.687592592592</v>
      </c>
      <c r="C107" s="100">
        <v>247</v>
      </c>
      <c r="D107" s="115" t="s">
        <v>27</v>
      </c>
      <c r="E107" s="98">
        <v>3423.42</v>
      </c>
      <c r="F107" s="101" t="s">
        <v>12</v>
      </c>
    </row>
    <row r="108" spans="2:6" ht="12.5">
      <c r="B108" s="114">
        <v>45510.687592592592</v>
      </c>
      <c r="C108" s="100">
        <v>253</v>
      </c>
      <c r="D108" s="115" t="s">
        <v>27</v>
      </c>
      <c r="E108" s="98">
        <v>3506.58</v>
      </c>
      <c r="F108" s="101" t="s">
        <v>12</v>
      </c>
    </row>
    <row r="109" spans="2:6" ht="12.5">
      <c r="B109" s="114">
        <v>45510.69394675926</v>
      </c>
      <c r="C109" s="100">
        <v>276</v>
      </c>
      <c r="D109" s="115" t="s">
        <v>29</v>
      </c>
      <c r="E109" s="98">
        <v>3830.88</v>
      </c>
      <c r="F109" s="101" t="s">
        <v>12</v>
      </c>
    </row>
    <row r="110" spans="2:6" ht="12.5">
      <c r="B110" s="114">
        <v>45510.693958333337</v>
      </c>
      <c r="C110" s="100">
        <v>30</v>
      </c>
      <c r="D110" s="115" t="s">
        <v>29</v>
      </c>
      <c r="E110" s="98">
        <v>416.40000000000003</v>
      </c>
      <c r="F110" s="101" t="s">
        <v>12</v>
      </c>
    </row>
    <row r="111" spans="2:6" ht="12.5">
      <c r="B111" s="114">
        <v>45510.698414351849</v>
      </c>
      <c r="C111" s="100">
        <v>92</v>
      </c>
      <c r="D111" s="115" t="s">
        <v>163</v>
      </c>
      <c r="E111" s="98">
        <v>1276.04</v>
      </c>
      <c r="F111" s="101" t="s">
        <v>12</v>
      </c>
    </row>
    <row r="112" spans="2:6" ht="12.5">
      <c r="B112" s="114">
        <v>45510.698414351849</v>
      </c>
      <c r="C112" s="100">
        <v>277</v>
      </c>
      <c r="D112" s="115" t="s">
        <v>163</v>
      </c>
      <c r="E112" s="98">
        <v>3841.99</v>
      </c>
      <c r="F112" s="101" t="s">
        <v>12</v>
      </c>
    </row>
    <row r="113" spans="2:6" ht="12.5">
      <c r="B113" s="114">
        <v>45510.698414351849</v>
      </c>
      <c r="C113" s="100">
        <v>208</v>
      </c>
      <c r="D113" s="115" t="s">
        <v>163</v>
      </c>
      <c r="E113" s="98">
        <v>2884.96</v>
      </c>
      <c r="F113" s="101" t="s">
        <v>12</v>
      </c>
    </row>
    <row r="114" spans="2:6" ht="12.5">
      <c r="B114" s="114">
        <v>45510.698460648149</v>
      </c>
      <c r="C114" s="100">
        <v>92</v>
      </c>
      <c r="D114" s="115" t="s">
        <v>163</v>
      </c>
      <c r="E114" s="98">
        <v>1276.04</v>
      </c>
      <c r="F114" s="101" t="s">
        <v>12</v>
      </c>
    </row>
    <row r="115" spans="2:6" ht="12.5">
      <c r="B115" s="114">
        <v>45510.698460648149</v>
      </c>
      <c r="C115" s="100">
        <v>35</v>
      </c>
      <c r="D115" s="115" t="s">
        <v>163</v>
      </c>
      <c r="E115" s="98">
        <v>485.45</v>
      </c>
      <c r="F115" s="101" t="s">
        <v>12</v>
      </c>
    </row>
    <row r="116" spans="2:6" ht="12.5">
      <c r="B116" s="114">
        <v>45510.698506944442</v>
      </c>
      <c r="C116" s="100">
        <v>400</v>
      </c>
      <c r="D116" s="115" t="s">
        <v>27</v>
      </c>
      <c r="E116" s="98">
        <v>5544</v>
      </c>
      <c r="F116" s="101" t="s">
        <v>12</v>
      </c>
    </row>
    <row r="117" spans="2:6" ht="12.5">
      <c r="B117" s="114">
        <v>45510.719131944446</v>
      </c>
      <c r="C117" s="100">
        <v>500</v>
      </c>
      <c r="D117" s="115" t="s">
        <v>29</v>
      </c>
      <c r="E117" s="98">
        <v>6940</v>
      </c>
      <c r="F117" s="101" t="s">
        <v>12</v>
      </c>
    </row>
    <row r="118" spans="2:6" ht="12.5">
      <c r="B118" s="114">
        <v>45510.723298611112</v>
      </c>
      <c r="C118" s="100">
        <v>500</v>
      </c>
      <c r="D118" s="115" t="s">
        <v>27</v>
      </c>
      <c r="E118" s="98">
        <v>6930</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5">
      <c r="B17" s="30">
        <v>45509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45509.378495370373</v>
      </c>
      <c r="C20" s="100">
        <v>372</v>
      </c>
      <c r="D20" s="115" t="s">
        <v>31</v>
      </c>
      <c r="E20" s="98">
        <v>5185.6799999999994</v>
      </c>
      <c r="F20" s="101" t="s">
        <v>12</v>
      </c>
      <c r="G20" s="116"/>
      <c r="H20" s="113"/>
      <c r="I20" s="113"/>
      <c r="J20" s="113"/>
      <c r="K20" s="113"/>
    </row>
    <row r="21" spans="2:12" ht="12.5">
      <c r="B21" s="114">
        <v>45509.379317129627</v>
      </c>
      <c r="C21" s="100">
        <v>197</v>
      </c>
      <c r="D21" s="115" t="s">
        <v>146</v>
      </c>
      <c r="E21" s="98">
        <v>2724.51</v>
      </c>
      <c r="F21" s="94" t="s">
        <v>12</v>
      </c>
    </row>
    <row r="22" spans="2:12" ht="12.5">
      <c r="B22" s="114">
        <v>45509.380439814813</v>
      </c>
      <c r="C22" s="100">
        <v>150</v>
      </c>
      <c r="D22" s="115" t="s">
        <v>146</v>
      </c>
      <c r="E22" s="98">
        <v>2074.5</v>
      </c>
      <c r="F22" s="94" t="s">
        <v>12</v>
      </c>
    </row>
    <row r="23" spans="2:12" ht="12.5">
      <c r="B23" s="114">
        <v>45509.380439814813</v>
      </c>
      <c r="C23" s="100">
        <v>370</v>
      </c>
      <c r="D23" s="115" t="s">
        <v>146</v>
      </c>
      <c r="E23" s="98">
        <v>5117.1000000000004</v>
      </c>
      <c r="F23" s="101" t="s">
        <v>12</v>
      </c>
    </row>
    <row r="24" spans="2:12" ht="12.5">
      <c r="B24" s="114">
        <v>45509.39267361111</v>
      </c>
      <c r="C24" s="100">
        <v>56</v>
      </c>
      <c r="D24" s="115" t="s">
        <v>147</v>
      </c>
      <c r="E24" s="98">
        <v>779.52</v>
      </c>
      <c r="F24" s="101" t="s">
        <v>12</v>
      </c>
    </row>
    <row r="25" spans="2:12" ht="12.5">
      <c r="B25" s="114">
        <v>45509.39267361111</v>
      </c>
      <c r="C25" s="100">
        <v>314</v>
      </c>
      <c r="D25" s="115" t="s">
        <v>147</v>
      </c>
      <c r="E25" s="98">
        <v>4370.88</v>
      </c>
      <c r="F25" s="101" t="s">
        <v>12</v>
      </c>
    </row>
    <row r="26" spans="2:12" ht="12.5">
      <c r="B26" s="114">
        <v>45509.39267361111</v>
      </c>
      <c r="C26" s="100">
        <v>317</v>
      </c>
      <c r="D26" s="115" t="s">
        <v>147</v>
      </c>
      <c r="E26" s="98">
        <v>4412.6400000000003</v>
      </c>
      <c r="F26" s="101" t="s">
        <v>12</v>
      </c>
    </row>
    <row r="27" spans="2:12" ht="12.5">
      <c r="B27" s="114">
        <v>45509.393263888887</v>
      </c>
      <c r="C27" s="100">
        <v>283</v>
      </c>
      <c r="D27" s="115" t="s">
        <v>148</v>
      </c>
      <c r="E27" s="98">
        <v>3930.8700000000003</v>
      </c>
      <c r="F27" s="101" t="s">
        <v>12</v>
      </c>
    </row>
    <row r="28" spans="2:12" ht="12.5">
      <c r="B28" s="114">
        <v>45509.393263888887</v>
      </c>
      <c r="C28" s="100">
        <v>17</v>
      </c>
      <c r="D28" s="115" t="s">
        <v>148</v>
      </c>
      <c r="E28" s="98">
        <v>236.13</v>
      </c>
      <c r="F28" s="101" t="s">
        <v>12</v>
      </c>
    </row>
    <row r="29" spans="2:12" ht="12.5">
      <c r="B29" s="114">
        <v>45509.393263888887</v>
      </c>
      <c r="C29" s="100">
        <v>52</v>
      </c>
      <c r="D29" s="115" t="s">
        <v>148</v>
      </c>
      <c r="E29" s="98">
        <v>722.28</v>
      </c>
      <c r="F29" s="101" t="s">
        <v>12</v>
      </c>
    </row>
    <row r="30" spans="2:12" ht="12.5">
      <c r="B30" s="114">
        <v>45509.403634259259</v>
      </c>
      <c r="C30" s="100">
        <v>348</v>
      </c>
      <c r="D30" s="115" t="s">
        <v>36</v>
      </c>
      <c r="E30" s="98">
        <v>4865.04</v>
      </c>
      <c r="F30" s="101" t="s">
        <v>12</v>
      </c>
    </row>
    <row r="31" spans="2:12" ht="12.5">
      <c r="B31" s="114">
        <v>45509.403634259259</v>
      </c>
      <c r="C31" s="100">
        <v>318</v>
      </c>
      <c r="D31" s="115" t="s">
        <v>36</v>
      </c>
      <c r="E31" s="98">
        <v>4445.6400000000003</v>
      </c>
      <c r="F31" s="101" t="s">
        <v>12</v>
      </c>
    </row>
    <row r="32" spans="2:12" ht="12.5">
      <c r="B32" s="114">
        <v>45509.410057870373</v>
      </c>
      <c r="C32" s="100">
        <v>344</v>
      </c>
      <c r="D32" s="115" t="s">
        <v>40</v>
      </c>
      <c r="E32" s="98">
        <v>4826.32</v>
      </c>
      <c r="F32" s="101" t="s">
        <v>12</v>
      </c>
    </row>
    <row r="33" spans="2:6" ht="12.5">
      <c r="B33" s="114">
        <v>45509.414583333331</v>
      </c>
      <c r="C33" s="100">
        <v>309</v>
      </c>
      <c r="D33" s="115" t="s">
        <v>41</v>
      </c>
      <c r="E33" s="98">
        <v>4326</v>
      </c>
      <c r="F33" s="101" t="s">
        <v>12</v>
      </c>
    </row>
    <row r="34" spans="2:6" ht="12.5">
      <c r="B34" s="114">
        <v>45509.414583333331</v>
      </c>
      <c r="C34" s="100">
        <v>356</v>
      </c>
      <c r="D34" s="115" t="s">
        <v>41</v>
      </c>
      <c r="E34" s="98">
        <v>4984</v>
      </c>
      <c r="F34" s="101" t="s">
        <v>12</v>
      </c>
    </row>
    <row r="35" spans="2:6" ht="12.5">
      <c r="B35" s="114">
        <v>45509.437511574077</v>
      </c>
      <c r="C35" s="100">
        <v>365</v>
      </c>
      <c r="D35" s="115" t="s">
        <v>41</v>
      </c>
      <c r="E35" s="98">
        <v>5110</v>
      </c>
      <c r="F35" s="101" t="s">
        <v>12</v>
      </c>
    </row>
    <row r="36" spans="2:6" ht="12.5">
      <c r="B36" s="114">
        <v>45509.437511574077</v>
      </c>
      <c r="C36" s="100">
        <v>303</v>
      </c>
      <c r="D36" s="115" t="s">
        <v>41</v>
      </c>
      <c r="E36" s="98">
        <v>4242</v>
      </c>
      <c r="F36" s="101" t="s">
        <v>12</v>
      </c>
    </row>
    <row r="37" spans="2:6" ht="12.5">
      <c r="B37" s="114">
        <v>45509.43822916667</v>
      </c>
      <c r="C37" s="100">
        <v>368</v>
      </c>
      <c r="D37" s="115" t="s">
        <v>41</v>
      </c>
      <c r="E37" s="98">
        <v>5152</v>
      </c>
      <c r="F37" s="101" t="s">
        <v>12</v>
      </c>
    </row>
    <row r="38" spans="2:6" ht="12.5">
      <c r="B38" s="114">
        <v>45509.43822916667</v>
      </c>
      <c r="C38" s="100">
        <v>142</v>
      </c>
      <c r="D38" s="115" t="s">
        <v>41</v>
      </c>
      <c r="E38" s="98">
        <v>1988</v>
      </c>
      <c r="F38" s="101" t="s">
        <v>12</v>
      </c>
    </row>
    <row r="39" spans="2:6" ht="12.5">
      <c r="B39" s="114">
        <v>45509.43822916667</v>
      </c>
      <c r="C39" s="100">
        <v>192</v>
      </c>
      <c r="D39" s="115" t="s">
        <v>41</v>
      </c>
      <c r="E39" s="98">
        <v>2688</v>
      </c>
      <c r="F39" s="101" t="s">
        <v>12</v>
      </c>
    </row>
    <row r="40" spans="2:6" ht="12.5">
      <c r="B40" s="114">
        <v>45509.448877314811</v>
      </c>
      <c r="C40" s="100">
        <v>66</v>
      </c>
      <c r="D40" s="115" t="s">
        <v>41</v>
      </c>
      <c r="E40" s="98">
        <v>924</v>
      </c>
      <c r="F40" s="101" t="s">
        <v>12</v>
      </c>
    </row>
    <row r="41" spans="2:6" ht="12.5">
      <c r="B41" s="114">
        <v>45509.448877314811</v>
      </c>
      <c r="C41" s="100">
        <v>264</v>
      </c>
      <c r="D41" s="115" t="s">
        <v>41</v>
      </c>
      <c r="E41" s="98">
        <v>3696</v>
      </c>
      <c r="F41" s="101" t="s">
        <v>12</v>
      </c>
    </row>
    <row r="42" spans="2:6" ht="12.5">
      <c r="B42" s="114">
        <v>45509.452870370369</v>
      </c>
      <c r="C42" s="100">
        <v>366</v>
      </c>
      <c r="D42" s="115" t="s">
        <v>34</v>
      </c>
      <c r="E42" s="98">
        <v>5113.0200000000004</v>
      </c>
      <c r="F42" s="101" t="s">
        <v>12</v>
      </c>
    </row>
    <row r="43" spans="2:6" ht="12.5">
      <c r="B43" s="114">
        <v>45509.466319444444</v>
      </c>
      <c r="C43" s="100">
        <v>305</v>
      </c>
      <c r="D43" s="115" t="s">
        <v>149</v>
      </c>
      <c r="E43" s="98">
        <v>4266.95</v>
      </c>
      <c r="F43" s="101" t="s">
        <v>12</v>
      </c>
    </row>
    <row r="44" spans="2:6" ht="12.5">
      <c r="B44" s="114">
        <v>45509.474062499998</v>
      </c>
      <c r="C44" s="100">
        <v>349</v>
      </c>
      <c r="D44" s="115" t="s">
        <v>34</v>
      </c>
      <c r="E44" s="98">
        <v>4875.5300000000007</v>
      </c>
      <c r="F44" s="101" t="s">
        <v>12</v>
      </c>
    </row>
    <row r="45" spans="2:6" ht="12.5">
      <c r="B45" s="114">
        <v>45509.474062499998</v>
      </c>
      <c r="C45" s="100">
        <v>309</v>
      </c>
      <c r="D45" s="115" t="s">
        <v>34</v>
      </c>
      <c r="E45" s="98">
        <v>4316.7300000000005</v>
      </c>
      <c r="F45" s="101" t="s">
        <v>12</v>
      </c>
    </row>
    <row r="46" spans="2:6" ht="12.5">
      <c r="B46" s="114">
        <v>45509.484803240739</v>
      </c>
      <c r="C46" s="100">
        <v>354</v>
      </c>
      <c r="D46" s="115" t="s">
        <v>31</v>
      </c>
      <c r="E46" s="98">
        <v>4934.76</v>
      </c>
      <c r="F46" s="101" t="s">
        <v>12</v>
      </c>
    </row>
    <row r="47" spans="2:6" ht="12.5">
      <c r="B47" s="114">
        <v>45509.489004629628</v>
      </c>
      <c r="C47" s="100">
        <v>317</v>
      </c>
      <c r="D47" s="115" t="s">
        <v>30</v>
      </c>
      <c r="E47" s="98">
        <v>4406.3</v>
      </c>
      <c r="F47" s="101" t="s">
        <v>12</v>
      </c>
    </row>
    <row r="48" spans="2:6" ht="12.5">
      <c r="B48" s="114">
        <v>45509.50885416667</v>
      </c>
      <c r="C48" s="100">
        <v>320</v>
      </c>
      <c r="D48" s="115" t="s">
        <v>34</v>
      </c>
      <c r="E48" s="98">
        <v>4470.4000000000005</v>
      </c>
      <c r="F48" s="101" t="s">
        <v>12</v>
      </c>
    </row>
    <row r="49" spans="2:6" ht="12.5">
      <c r="B49" s="114">
        <v>45509.50885416667</v>
      </c>
      <c r="C49" s="100">
        <v>128</v>
      </c>
      <c r="D49" s="115" t="s">
        <v>34</v>
      </c>
      <c r="E49" s="98">
        <v>1788.16</v>
      </c>
      <c r="F49" s="101" t="s">
        <v>12</v>
      </c>
    </row>
    <row r="50" spans="2:6" ht="12.5">
      <c r="B50" s="114">
        <v>45509.50885416667</v>
      </c>
      <c r="C50" s="100">
        <v>220</v>
      </c>
      <c r="D50" s="115" t="s">
        <v>34</v>
      </c>
      <c r="E50" s="98">
        <v>3073.4</v>
      </c>
      <c r="F50" s="101" t="s">
        <v>12</v>
      </c>
    </row>
    <row r="51" spans="2:6" ht="12.5">
      <c r="B51" s="114">
        <v>45509.515057870369</v>
      </c>
      <c r="C51" s="100">
        <v>304</v>
      </c>
      <c r="D51" s="115" t="s">
        <v>33</v>
      </c>
      <c r="E51" s="98">
        <v>4243.84</v>
      </c>
      <c r="F51" s="101" t="s">
        <v>12</v>
      </c>
    </row>
    <row r="52" spans="2:6" ht="12.5">
      <c r="B52" s="114">
        <v>45509.535601851851</v>
      </c>
      <c r="C52" s="100">
        <v>314</v>
      </c>
      <c r="D52" s="115" t="s">
        <v>32</v>
      </c>
      <c r="E52" s="98">
        <v>4374.0199999999995</v>
      </c>
      <c r="F52" s="101" t="s">
        <v>12</v>
      </c>
    </row>
    <row r="53" spans="2:6" ht="12.5">
      <c r="B53" s="114">
        <v>45509.535601851851</v>
      </c>
      <c r="C53" s="100">
        <v>12</v>
      </c>
      <c r="D53" s="115" t="s">
        <v>32</v>
      </c>
      <c r="E53" s="98">
        <v>167.16</v>
      </c>
      <c r="F53" s="101" t="s">
        <v>12</v>
      </c>
    </row>
    <row r="54" spans="2:6" ht="12.5">
      <c r="B54" s="114">
        <v>45509.535601851851</v>
      </c>
      <c r="C54" s="100">
        <v>335</v>
      </c>
      <c r="D54" s="115" t="s">
        <v>32</v>
      </c>
      <c r="E54" s="98">
        <v>4666.55</v>
      </c>
      <c r="F54" s="101" t="s">
        <v>12</v>
      </c>
    </row>
    <row r="55" spans="2:6" ht="12.5">
      <c r="B55" s="114">
        <v>45509.548900462964</v>
      </c>
      <c r="C55" s="100">
        <v>327</v>
      </c>
      <c r="D55" s="115" t="s">
        <v>150</v>
      </c>
      <c r="E55" s="98">
        <v>4548.57</v>
      </c>
      <c r="F55" s="101" t="s">
        <v>12</v>
      </c>
    </row>
    <row r="56" spans="2:6" ht="12.5">
      <c r="B56" s="114">
        <v>45509.548900462964</v>
      </c>
      <c r="C56" s="100">
        <v>358</v>
      </c>
      <c r="D56" s="115" t="s">
        <v>150</v>
      </c>
      <c r="E56" s="98">
        <v>4979.78</v>
      </c>
      <c r="F56" s="101" t="s">
        <v>12</v>
      </c>
    </row>
    <row r="57" spans="2:6" ht="12.5">
      <c r="B57" s="114">
        <v>45509.561678240738</v>
      </c>
      <c r="C57" s="100">
        <v>1000</v>
      </c>
      <c r="D57" s="115" t="s">
        <v>29</v>
      </c>
      <c r="E57" s="98">
        <v>13880</v>
      </c>
      <c r="F57" s="101" t="s">
        <v>12</v>
      </c>
    </row>
    <row r="58" spans="2:6" ht="12.5">
      <c r="B58" s="114">
        <v>45509.561678240738</v>
      </c>
      <c r="C58" s="100">
        <v>320</v>
      </c>
      <c r="D58" s="115" t="s">
        <v>29</v>
      </c>
      <c r="E58" s="98">
        <v>4441.6000000000004</v>
      </c>
      <c r="F58" s="101" t="s">
        <v>12</v>
      </c>
    </row>
    <row r="59" spans="2:6" ht="12.5">
      <c r="B59" s="114">
        <v>45509.561678240738</v>
      </c>
      <c r="C59" s="100">
        <v>341</v>
      </c>
      <c r="D59" s="115" t="s">
        <v>29</v>
      </c>
      <c r="E59" s="98">
        <v>4733.08</v>
      </c>
      <c r="F59" s="101" t="s">
        <v>12</v>
      </c>
    </row>
    <row r="60" spans="2:6" ht="12.5">
      <c r="B60" s="114">
        <v>45509.565324074072</v>
      </c>
      <c r="C60" s="100">
        <v>200</v>
      </c>
      <c r="D60" s="115" t="s">
        <v>151</v>
      </c>
      <c r="E60" s="98">
        <v>2760</v>
      </c>
      <c r="F60" s="101" t="s">
        <v>12</v>
      </c>
    </row>
    <row r="61" spans="2:6" ht="12.5">
      <c r="B61" s="114">
        <v>45509.575613425928</v>
      </c>
      <c r="C61" s="100">
        <v>316</v>
      </c>
      <c r="D61" s="115" t="s">
        <v>152</v>
      </c>
      <c r="E61" s="98">
        <v>4354.4799999999996</v>
      </c>
      <c r="F61" s="101" t="s">
        <v>12</v>
      </c>
    </row>
    <row r="62" spans="2:6" ht="12.5">
      <c r="B62" s="114">
        <v>45509.580023148148</v>
      </c>
      <c r="C62" s="100">
        <v>369</v>
      </c>
      <c r="D62" s="115" t="s">
        <v>153</v>
      </c>
      <c r="E62" s="98">
        <v>5081.13</v>
      </c>
      <c r="F62" s="101" t="s">
        <v>12</v>
      </c>
    </row>
    <row r="63" spans="2:6" ht="12.5">
      <c r="B63" s="114">
        <v>45509.580023148148</v>
      </c>
      <c r="C63" s="100">
        <v>500</v>
      </c>
      <c r="D63" s="115" t="s">
        <v>153</v>
      </c>
      <c r="E63" s="98">
        <v>6885</v>
      </c>
      <c r="F63" s="101" t="s">
        <v>12</v>
      </c>
    </row>
    <row r="64" spans="2:6" ht="12.5">
      <c r="B64" s="114">
        <v>45509.598217592589</v>
      </c>
      <c r="C64" s="100">
        <v>103</v>
      </c>
      <c r="D64" s="115" t="s">
        <v>151</v>
      </c>
      <c r="E64" s="98">
        <v>1421.4</v>
      </c>
      <c r="F64" s="101" t="s">
        <v>12</v>
      </c>
    </row>
    <row r="65" spans="2:6" ht="12.5">
      <c r="B65" s="114">
        <v>45509.598217592589</v>
      </c>
      <c r="C65" s="100">
        <v>263</v>
      </c>
      <c r="D65" s="115" t="s">
        <v>151</v>
      </c>
      <c r="E65" s="98">
        <v>3629.4</v>
      </c>
      <c r="F65" s="101" t="s">
        <v>12</v>
      </c>
    </row>
    <row r="66" spans="2:6" ht="12.5">
      <c r="B66" s="114">
        <v>45509.598217592589</v>
      </c>
      <c r="C66" s="100">
        <v>317</v>
      </c>
      <c r="D66" s="115" t="s">
        <v>151</v>
      </c>
      <c r="E66" s="98">
        <v>4374.6000000000004</v>
      </c>
      <c r="F66" s="101" t="s">
        <v>12</v>
      </c>
    </row>
    <row r="67" spans="2:6" ht="12.5">
      <c r="B67" s="114">
        <v>45509.605706018519</v>
      </c>
      <c r="C67" s="100">
        <v>344</v>
      </c>
      <c r="D67" s="115" t="s">
        <v>154</v>
      </c>
      <c r="E67" s="98">
        <v>4723.12</v>
      </c>
      <c r="F67" s="101" t="s">
        <v>12</v>
      </c>
    </row>
    <row r="68" spans="2:6" ht="12.5">
      <c r="B68" s="114">
        <v>45509.60869212963</v>
      </c>
      <c r="C68" s="100">
        <v>95</v>
      </c>
      <c r="D68" s="115" t="s">
        <v>155</v>
      </c>
      <c r="E68" s="98">
        <v>1305.3</v>
      </c>
      <c r="F68" s="101" t="s">
        <v>12</v>
      </c>
    </row>
    <row r="69" spans="2:6" ht="12.5">
      <c r="B69" s="114">
        <v>45509.608738425923</v>
      </c>
      <c r="C69" s="100">
        <v>5</v>
      </c>
      <c r="D69" s="115" t="s">
        <v>155</v>
      </c>
      <c r="E69" s="98">
        <v>68.7</v>
      </c>
      <c r="F69" s="101" t="s">
        <v>12</v>
      </c>
    </row>
    <row r="70" spans="2:6" ht="12.5">
      <c r="B70" s="114">
        <v>45509.608865740738</v>
      </c>
      <c r="C70" s="100">
        <v>400</v>
      </c>
      <c r="D70" s="115" t="s">
        <v>155</v>
      </c>
      <c r="E70" s="98">
        <v>5496</v>
      </c>
      <c r="F70" s="101" t="s">
        <v>12</v>
      </c>
    </row>
    <row r="71" spans="2:6" ht="12.5">
      <c r="B71" s="114">
        <v>45509.614953703705</v>
      </c>
      <c r="C71" s="100">
        <v>300</v>
      </c>
      <c r="D71" s="115" t="s">
        <v>156</v>
      </c>
      <c r="E71" s="98">
        <v>4128</v>
      </c>
      <c r="F71" s="101" t="s">
        <v>12</v>
      </c>
    </row>
    <row r="72" spans="2:6" ht="12.5">
      <c r="B72" s="114">
        <v>45509.614953703705</v>
      </c>
      <c r="C72" s="100">
        <v>42</v>
      </c>
      <c r="D72" s="115" t="s">
        <v>156</v>
      </c>
      <c r="E72" s="98">
        <v>577.91999999999996</v>
      </c>
      <c r="F72" s="101" t="s">
        <v>12</v>
      </c>
    </row>
    <row r="73" spans="2:6" ht="12.5">
      <c r="B73" s="114">
        <v>45509.625902777778</v>
      </c>
      <c r="C73" s="100">
        <v>188</v>
      </c>
      <c r="D73" s="115" t="s">
        <v>157</v>
      </c>
      <c r="E73" s="98">
        <v>2585</v>
      </c>
      <c r="F73" s="101" t="s">
        <v>12</v>
      </c>
    </row>
    <row r="74" spans="2:6" ht="12.5">
      <c r="B74" s="114">
        <v>45509.625902777778</v>
      </c>
      <c r="C74" s="100">
        <v>179</v>
      </c>
      <c r="D74" s="115" t="s">
        <v>157</v>
      </c>
      <c r="E74" s="98">
        <v>2461.25</v>
      </c>
      <c r="F74" s="101" t="s">
        <v>12</v>
      </c>
    </row>
    <row r="75" spans="2:6" ht="12.5">
      <c r="B75" s="114">
        <v>45509.625902777778</v>
      </c>
      <c r="C75" s="100">
        <v>360</v>
      </c>
      <c r="D75" s="115" t="s">
        <v>157</v>
      </c>
      <c r="E75" s="98">
        <v>4950</v>
      </c>
      <c r="F75" s="101" t="s">
        <v>12</v>
      </c>
    </row>
    <row r="76" spans="2:6" ht="12.5">
      <c r="B76" s="114">
        <v>45509.633379629631</v>
      </c>
      <c r="C76" s="100">
        <v>400</v>
      </c>
      <c r="D76" s="115" t="s">
        <v>151</v>
      </c>
      <c r="E76" s="98">
        <v>5520</v>
      </c>
      <c r="F76" s="101" t="s">
        <v>12</v>
      </c>
    </row>
    <row r="77" spans="2:6" ht="12.5">
      <c r="B77" s="114">
        <v>45509.633738425924</v>
      </c>
      <c r="C77" s="100">
        <v>76</v>
      </c>
      <c r="D77" s="115" t="s">
        <v>151</v>
      </c>
      <c r="E77" s="98">
        <v>1048.8</v>
      </c>
      <c r="F77" s="101" t="s">
        <v>12</v>
      </c>
    </row>
    <row r="78" spans="2:6" ht="12.5">
      <c r="B78" s="114">
        <v>45509.633738425924</v>
      </c>
      <c r="C78" s="100">
        <v>277</v>
      </c>
      <c r="D78" s="115" t="s">
        <v>151</v>
      </c>
      <c r="E78" s="98">
        <v>3822.6000000000004</v>
      </c>
      <c r="F78" s="101" t="s">
        <v>12</v>
      </c>
    </row>
    <row r="79" spans="2:6" ht="12.5">
      <c r="B79" s="114">
        <v>45509.638136574074</v>
      </c>
      <c r="C79" s="100">
        <v>339</v>
      </c>
      <c r="D79" s="115" t="s">
        <v>154</v>
      </c>
      <c r="E79" s="98">
        <v>4654.47</v>
      </c>
      <c r="F79" s="101" t="s">
        <v>12</v>
      </c>
    </row>
    <row r="80" spans="2:6" ht="12.5">
      <c r="B80" s="114">
        <v>45509.644675925927</v>
      </c>
      <c r="C80" s="100">
        <v>500</v>
      </c>
      <c r="D80" s="115" t="s">
        <v>158</v>
      </c>
      <c r="E80" s="98">
        <v>6845</v>
      </c>
      <c r="F80" s="101" t="s">
        <v>12</v>
      </c>
    </row>
    <row r="81" spans="2:6" ht="12.5">
      <c r="B81" s="114">
        <v>45509.644675925927</v>
      </c>
      <c r="C81" s="100">
        <v>324</v>
      </c>
      <c r="D81" s="115" t="s">
        <v>158</v>
      </c>
      <c r="E81" s="98">
        <v>4435.5599999999995</v>
      </c>
      <c r="F81" s="101" t="s">
        <v>12</v>
      </c>
    </row>
    <row r="82" spans="2:6" ht="12.5">
      <c r="B82" s="114">
        <v>45509.645752314813</v>
      </c>
      <c r="C82" s="100">
        <v>194</v>
      </c>
      <c r="D82" s="115" t="s">
        <v>159</v>
      </c>
      <c r="E82" s="98">
        <v>2653.92</v>
      </c>
      <c r="F82" s="101" t="s">
        <v>12</v>
      </c>
    </row>
    <row r="83" spans="2:6" ht="12.5">
      <c r="B83" s="114">
        <v>45509.645752314813</v>
      </c>
      <c r="C83" s="100">
        <v>107</v>
      </c>
      <c r="D83" s="115" t="s">
        <v>159</v>
      </c>
      <c r="E83" s="98">
        <v>1463.76</v>
      </c>
      <c r="F83" s="101" t="s">
        <v>12</v>
      </c>
    </row>
    <row r="84" spans="2:6" ht="12.5">
      <c r="B84" s="114">
        <v>45509.649687500001</v>
      </c>
      <c r="C84" s="100">
        <v>362</v>
      </c>
      <c r="D84" s="115" t="s">
        <v>160</v>
      </c>
      <c r="E84" s="98">
        <v>4937.68</v>
      </c>
      <c r="F84" s="101" t="s">
        <v>12</v>
      </c>
    </row>
    <row r="85" spans="2:6" ht="12.5">
      <c r="B85" s="114">
        <v>45509.662280092591</v>
      </c>
      <c r="C85" s="100">
        <v>300</v>
      </c>
      <c r="D85" s="115" t="s">
        <v>151</v>
      </c>
      <c r="E85" s="98">
        <v>4140</v>
      </c>
      <c r="F85" s="101" t="s">
        <v>12</v>
      </c>
    </row>
    <row r="86" spans="2:6" ht="12.5">
      <c r="B86" s="114">
        <v>45509.662280092591</v>
      </c>
      <c r="C86" s="100">
        <v>348</v>
      </c>
      <c r="D86" s="115" t="s">
        <v>151</v>
      </c>
      <c r="E86" s="98">
        <v>4802.4000000000005</v>
      </c>
      <c r="F86" s="101" t="s">
        <v>12</v>
      </c>
    </row>
    <row r="87" spans="2:6" ht="12.5">
      <c r="B87" s="114">
        <v>45509.67083333333</v>
      </c>
      <c r="C87" s="100">
        <v>364</v>
      </c>
      <c r="D87" s="115" t="s">
        <v>30</v>
      </c>
      <c r="E87" s="98">
        <v>5059.6000000000004</v>
      </c>
      <c r="F87" s="101" t="s">
        <v>12</v>
      </c>
    </row>
    <row r="88" spans="2:6" ht="12.5">
      <c r="B88" s="114">
        <v>45509.671412037038</v>
      </c>
      <c r="C88" s="100">
        <v>298</v>
      </c>
      <c r="D88" s="115" t="s">
        <v>148</v>
      </c>
      <c r="E88" s="98">
        <v>4139.22</v>
      </c>
      <c r="F88" s="101" t="s">
        <v>12</v>
      </c>
    </row>
    <row r="89" spans="2:6" ht="12.5">
      <c r="B89" s="114">
        <v>45509.671412037038</v>
      </c>
      <c r="C89" s="100">
        <v>333</v>
      </c>
      <c r="D89" s="115" t="s">
        <v>148</v>
      </c>
      <c r="E89" s="98">
        <v>4625.37</v>
      </c>
      <c r="F89" s="101" t="s">
        <v>12</v>
      </c>
    </row>
    <row r="90" spans="2:6" ht="12.5">
      <c r="B90" s="114">
        <v>45509.677627314813</v>
      </c>
      <c r="C90" s="100">
        <v>272</v>
      </c>
      <c r="D90" s="115" t="s">
        <v>148</v>
      </c>
      <c r="E90" s="98">
        <v>3778.08</v>
      </c>
      <c r="F90" s="101" t="s">
        <v>12</v>
      </c>
    </row>
    <row r="91" spans="2:6" ht="12.5">
      <c r="B91" s="114">
        <v>45509.677627314813</v>
      </c>
      <c r="C91" s="100">
        <v>28</v>
      </c>
      <c r="D91" s="115" t="s">
        <v>148</v>
      </c>
      <c r="E91" s="98">
        <v>388.92</v>
      </c>
      <c r="F91" s="101" t="s">
        <v>12</v>
      </c>
    </row>
    <row r="92" spans="2:6" ht="12.5">
      <c r="B92" s="114">
        <v>45509.678576388891</v>
      </c>
      <c r="C92" s="100">
        <v>352</v>
      </c>
      <c r="D92" s="115" t="s">
        <v>29</v>
      </c>
      <c r="E92" s="98">
        <v>4885.76</v>
      </c>
      <c r="F92" s="101" t="s">
        <v>12</v>
      </c>
    </row>
    <row r="93" spans="2:6" ht="12.5">
      <c r="B93" s="114">
        <v>45509.685879629629</v>
      </c>
      <c r="C93" s="100">
        <v>313</v>
      </c>
      <c r="D93" s="115" t="s">
        <v>30</v>
      </c>
      <c r="E93" s="98">
        <v>4350.7</v>
      </c>
      <c r="F93" s="101" t="s">
        <v>12</v>
      </c>
    </row>
    <row r="94" spans="2:6" ht="12.5">
      <c r="B94" s="114">
        <v>45509.692060185182</v>
      </c>
      <c r="C94" s="100">
        <v>342</v>
      </c>
      <c r="D94" s="115" t="s">
        <v>150</v>
      </c>
      <c r="E94" s="98">
        <v>4757.22</v>
      </c>
      <c r="F94" s="101" t="s">
        <v>12</v>
      </c>
    </row>
    <row r="95" spans="2:6" ht="12.5">
      <c r="B95" s="114">
        <v>45509.69290509259</v>
      </c>
      <c r="C95" s="100">
        <v>500</v>
      </c>
      <c r="D95" s="115" t="s">
        <v>30</v>
      </c>
      <c r="E95" s="98">
        <v>6950</v>
      </c>
      <c r="F95" s="101" t="s">
        <v>12</v>
      </c>
    </row>
    <row r="96" spans="2:6" ht="12.5">
      <c r="B96" s="114">
        <v>45509.694768518515</v>
      </c>
      <c r="C96" s="100">
        <v>86</v>
      </c>
      <c r="D96" s="115" t="s">
        <v>148</v>
      </c>
      <c r="E96" s="98">
        <v>1194.54</v>
      </c>
      <c r="F96" s="101" t="s">
        <v>12</v>
      </c>
    </row>
    <row r="97" spans="2:6" ht="12.5">
      <c r="B97" s="114">
        <v>45509.694768518515</v>
      </c>
      <c r="C97" s="100">
        <v>229</v>
      </c>
      <c r="D97" s="115" t="s">
        <v>148</v>
      </c>
      <c r="E97" s="98">
        <v>3180.81</v>
      </c>
      <c r="F97" s="101" t="s">
        <v>12</v>
      </c>
    </row>
    <row r="98" spans="2:6" ht="12.5">
      <c r="B98" s="114">
        <v>45509.694780092592</v>
      </c>
      <c r="C98" s="100">
        <v>54</v>
      </c>
      <c r="D98" s="115" t="s">
        <v>148</v>
      </c>
      <c r="E98" s="98">
        <v>750.06000000000006</v>
      </c>
      <c r="F98" s="101" t="s">
        <v>12</v>
      </c>
    </row>
    <row r="99" spans="2:6" ht="12.5">
      <c r="B99" s="114">
        <v>45509.694780092592</v>
      </c>
      <c r="C99" s="100">
        <v>141</v>
      </c>
      <c r="D99" s="115" t="s">
        <v>148</v>
      </c>
      <c r="E99" s="98">
        <v>1958.49</v>
      </c>
      <c r="F99" s="101" t="s">
        <v>12</v>
      </c>
    </row>
    <row r="100" spans="2:6" ht="12.5">
      <c r="B100" s="114">
        <v>45509.694780092592</v>
      </c>
      <c r="C100" s="100">
        <v>162</v>
      </c>
      <c r="D100" s="115" t="s">
        <v>148</v>
      </c>
      <c r="E100" s="98">
        <v>2250.1800000000003</v>
      </c>
      <c r="F100" s="101" t="s">
        <v>12</v>
      </c>
    </row>
    <row r="101" spans="2:6" ht="12.5">
      <c r="B101" s="114">
        <v>45509.701481481483</v>
      </c>
      <c r="C101" s="100">
        <v>97</v>
      </c>
      <c r="D101" s="115" t="s">
        <v>152</v>
      </c>
      <c r="E101" s="98">
        <v>1336.6599999999999</v>
      </c>
      <c r="F101" s="101" t="s">
        <v>12</v>
      </c>
    </row>
    <row r="102" spans="2:6" ht="12.5">
      <c r="B102" s="114">
        <v>45509.702094907407</v>
      </c>
      <c r="C102" s="100">
        <v>226</v>
      </c>
      <c r="D102" s="115" t="s">
        <v>152</v>
      </c>
      <c r="E102" s="98">
        <v>3114.2799999999997</v>
      </c>
      <c r="F102" s="101" t="s">
        <v>12</v>
      </c>
    </row>
    <row r="103" spans="2:6" ht="12.5">
      <c r="B103" s="114">
        <v>45509.705543981479</v>
      </c>
      <c r="C103" s="100">
        <v>100</v>
      </c>
      <c r="D103" s="115" t="s">
        <v>151</v>
      </c>
      <c r="E103" s="98">
        <v>1380</v>
      </c>
      <c r="F103" s="101" t="s">
        <v>12</v>
      </c>
    </row>
    <row r="104" spans="2:6" ht="12.5">
      <c r="B104" s="114">
        <v>45509.705555555556</v>
      </c>
      <c r="C104" s="100">
        <v>400</v>
      </c>
      <c r="D104" s="115" t="s">
        <v>151</v>
      </c>
      <c r="E104" s="98">
        <v>5520</v>
      </c>
      <c r="F104" s="101" t="s">
        <v>12</v>
      </c>
    </row>
    <row r="105" spans="2:6" ht="12.5">
      <c r="B105" s="114">
        <v>45509.705636574072</v>
      </c>
      <c r="C105" s="100">
        <v>213</v>
      </c>
      <c r="D105" s="115" t="s">
        <v>151</v>
      </c>
      <c r="E105" s="98">
        <v>2939.4</v>
      </c>
      <c r="F105" s="101" t="s">
        <v>12</v>
      </c>
    </row>
    <row r="106" spans="2:6" ht="12.5">
      <c r="B106" s="114">
        <v>45509.705636574072</v>
      </c>
      <c r="C106" s="100">
        <v>287</v>
      </c>
      <c r="D106" s="115" t="s">
        <v>151</v>
      </c>
      <c r="E106" s="98">
        <v>3960.6000000000004</v>
      </c>
      <c r="F106" s="101" t="s">
        <v>12</v>
      </c>
    </row>
    <row r="107" spans="2:6" ht="12.5">
      <c r="B107" s="114">
        <v>45509.708738425928</v>
      </c>
      <c r="C107" s="100">
        <v>300</v>
      </c>
      <c r="D107" s="115" t="s">
        <v>151</v>
      </c>
      <c r="E107" s="98">
        <v>4140</v>
      </c>
      <c r="F107" s="101" t="s">
        <v>12</v>
      </c>
    </row>
    <row r="108" spans="2:6" ht="12.5">
      <c r="B108" s="114">
        <v>45509.708738425928</v>
      </c>
      <c r="C108" s="100">
        <v>500</v>
      </c>
      <c r="D108" s="115" t="s">
        <v>151</v>
      </c>
      <c r="E108" s="98">
        <v>6900</v>
      </c>
      <c r="F108" s="101" t="s">
        <v>12</v>
      </c>
    </row>
    <row r="109" spans="2:6" ht="12.5">
      <c r="B109" s="114">
        <v>45509.709039351852</v>
      </c>
      <c r="C109" s="100">
        <v>346</v>
      </c>
      <c r="D109" s="115" t="s">
        <v>161</v>
      </c>
      <c r="E109" s="98">
        <v>4771.34</v>
      </c>
      <c r="F109" s="101" t="s">
        <v>12</v>
      </c>
    </row>
    <row r="110" spans="2:6" ht="12.5">
      <c r="B110" s="114">
        <v>45509.709039351852</v>
      </c>
      <c r="C110" s="100">
        <v>5</v>
      </c>
      <c r="D110" s="115" t="s">
        <v>161</v>
      </c>
      <c r="E110" s="98">
        <v>68.949999999999989</v>
      </c>
      <c r="F110" s="101" t="s">
        <v>12</v>
      </c>
    </row>
    <row r="111" spans="2:6" ht="12.5">
      <c r="B111" s="114">
        <v>45509.709444444445</v>
      </c>
      <c r="C111" s="100">
        <v>420</v>
      </c>
      <c r="D111" s="115" t="s">
        <v>161</v>
      </c>
      <c r="E111" s="98">
        <v>5791.7999999999993</v>
      </c>
      <c r="F111" s="101" t="s">
        <v>12</v>
      </c>
    </row>
    <row r="112" spans="2:6" ht="12.5">
      <c r="B112" s="114">
        <v>45509.709444444445</v>
      </c>
      <c r="C112" s="100">
        <v>66</v>
      </c>
      <c r="D112" s="115" t="s">
        <v>161</v>
      </c>
      <c r="E112" s="98">
        <v>910.14</v>
      </c>
      <c r="F112" s="101" t="s">
        <v>12</v>
      </c>
    </row>
    <row r="113" spans="2:6" ht="12.5">
      <c r="B113" s="114">
        <v>45509.709444444445</v>
      </c>
      <c r="C113" s="100">
        <v>14</v>
      </c>
      <c r="D113" s="115" t="s">
        <v>161</v>
      </c>
      <c r="E113" s="98">
        <v>193.06</v>
      </c>
      <c r="F113" s="101" t="s">
        <v>12</v>
      </c>
    </row>
    <row r="114" spans="2:6" ht="12.5">
      <c r="B114" s="114">
        <v>45509.709629629629</v>
      </c>
      <c r="C114" s="100">
        <v>15</v>
      </c>
      <c r="D114" s="115" t="s">
        <v>161</v>
      </c>
      <c r="E114" s="98">
        <v>206.85</v>
      </c>
      <c r="F114" s="101" t="s">
        <v>12</v>
      </c>
    </row>
    <row r="115" spans="2:6" ht="12.5">
      <c r="B115" s="114">
        <v>45509.709629629629</v>
      </c>
      <c r="C115" s="100">
        <v>349</v>
      </c>
      <c r="D115" s="115" t="s">
        <v>161</v>
      </c>
      <c r="E115" s="98">
        <v>4812.71</v>
      </c>
      <c r="F115" s="101" t="s">
        <v>12</v>
      </c>
    </row>
    <row r="116" spans="2:6" ht="12.5">
      <c r="B116" s="114">
        <v>45509.709629629629</v>
      </c>
      <c r="C116" s="100">
        <v>300</v>
      </c>
      <c r="D116" s="115" t="s">
        <v>161</v>
      </c>
      <c r="E116" s="98">
        <v>4137</v>
      </c>
      <c r="F116" s="101" t="s">
        <v>12</v>
      </c>
    </row>
    <row r="117" spans="2:6" ht="12.5">
      <c r="B117" s="114">
        <v>45509.709629629629</v>
      </c>
      <c r="C117" s="100">
        <v>336</v>
      </c>
      <c r="D117" s="115" t="s">
        <v>161</v>
      </c>
      <c r="E117" s="98">
        <v>4633.4399999999996</v>
      </c>
      <c r="F117" s="101" t="s">
        <v>12</v>
      </c>
    </row>
    <row r="118" spans="2:6" ht="12.5">
      <c r="B118" s="114">
        <v>45509.713090277779</v>
      </c>
      <c r="C118" s="100">
        <v>284</v>
      </c>
      <c r="D118" s="115" t="s">
        <v>28</v>
      </c>
      <c r="E118" s="98">
        <v>3930.56</v>
      </c>
      <c r="F118" s="101" t="s">
        <v>12</v>
      </c>
    </row>
    <row r="119" spans="2:6" ht="12.5">
      <c r="B119" s="114">
        <v>45509.713090277779</v>
      </c>
      <c r="C119" s="100">
        <v>216</v>
      </c>
      <c r="D119" s="115" t="s">
        <v>28</v>
      </c>
      <c r="E119" s="98">
        <v>2989.44</v>
      </c>
      <c r="F119" s="101" t="s">
        <v>12</v>
      </c>
    </row>
    <row r="120" spans="2:6" ht="12.5">
      <c r="B120" s="114">
        <v>45509.717997685184</v>
      </c>
      <c r="C120" s="100">
        <v>321</v>
      </c>
      <c r="D120" s="115" t="s">
        <v>30</v>
      </c>
      <c r="E120" s="98">
        <v>4461.9000000000005</v>
      </c>
      <c r="F120" s="101" t="s">
        <v>12</v>
      </c>
    </row>
    <row r="121" spans="2:6" ht="12.5">
      <c r="B121" s="114">
        <v>45509.717997685184</v>
      </c>
      <c r="C121" s="100">
        <v>198</v>
      </c>
      <c r="D121" s="115" t="s">
        <v>30</v>
      </c>
      <c r="E121" s="98">
        <v>2752.2000000000003</v>
      </c>
      <c r="F121" s="101" t="s">
        <v>12</v>
      </c>
    </row>
    <row r="122" spans="2:6" ht="12.5">
      <c r="B122" s="114">
        <v>45509.720173611109</v>
      </c>
      <c r="C122" s="100">
        <v>38</v>
      </c>
      <c r="D122" s="115" t="s">
        <v>147</v>
      </c>
      <c r="E122" s="98">
        <v>528.96</v>
      </c>
      <c r="F122" s="101" t="s">
        <v>12</v>
      </c>
    </row>
    <row r="123" spans="2:6" ht="12.5">
      <c r="B123" s="114">
        <v>45509.720173611109</v>
      </c>
      <c r="C123" s="100">
        <v>119</v>
      </c>
      <c r="D123" s="115" t="s">
        <v>147</v>
      </c>
      <c r="E123" s="98">
        <v>1656.48</v>
      </c>
      <c r="F123" s="101" t="s">
        <v>12</v>
      </c>
    </row>
    <row r="124" spans="2:6" ht="12.5">
      <c r="B124" s="114">
        <v>45509.720173611109</v>
      </c>
      <c r="C124" s="100">
        <v>60</v>
      </c>
      <c r="D124" s="115" t="s">
        <v>147</v>
      </c>
      <c r="E124" s="98">
        <v>835.2</v>
      </c>
      <c r="F124" s="101" t="s">
        <v>12</v>
      </c>
    </row>
    <row r="125" spans="2:6" ht="12.5">
      <c r="B125" s="114">
        <v>45509.720173611109</v>
      </c>
      <c r="C125" s="100">
        <v>303</v>
      </c>
      <c r="D125" s="115" t="s">
        <v>147</v>
      </c>
      <c r="E125" s="98">
        <v>4217.76</v>
      </c>
      <c r="F125" s="101" t="s">
        <v>12</v>
      </c>
    </row>
    <row r="126" spans="2:6" ht="12.5">
      <c r="B126" s="114">
        <v>45509.720173611109</v>
      </c>
      <c r="C126" s="100">
        <v>267</v>
      </c>
      <c r="D126" s="115" t="s">
        <v>147</v>
      </c>
      <c r="E126" s="98">
        <v>3716.64</v>
      </c>
      <c r="F126" s="101" t="s">
        <v>12</v>
      </c>
    </row>
    <row r="127" spans="2:6" ht="12.5">
      <c r="B127" s="114">
        <v>45509.721539351849</v>
      </c>
      <c r="C127" s="100">
        <v>42</v>
      </c>
      <c r="D127" s="115" t="s">
        <v>31</v>
      </c>
      <c r="E127" s="98">
        <v>585.48</v>
      </c>
      <c r="F127" s="101" t="s">
        <v>12</v>
      </c>
    </row>
    <row r="128" spans="2:6" ht="12.5">
      <c r="B128" s="114">
        <v>45509.721539351849</v>
      </c>
      <c r="C128" s="100">
        <v>68</v>
      </c>
      <c r="D128" s="115" t="s">
        <v>31</v>
      </c>
      <c r="E128" s="98">
        <v>947.92</v>
      </c>
      <c r="F128" s="101" t="s">
        <v>12</v>
      </c>
    </row>
    <row r="129" spans="2:6" ht="12.5">
      <c r="B129" s="114">
        <v>45509.721539351849</v>
      </c>
      <c r="C129" s="100">
        <v>62</v>
      </c>
      <c r="D129" s="115" t="s">
        <v>31</v>
      </c>
      <c r="E129" s="98">
        <v>864.28</v>
      </c>
      <c r="F129" s="101" t="s">
        <v>12</v>
      </c>
    </row>
    <row r="130" spans="2:6" ht="12.5">
      <c r="B130" s="114">
        <v>45509.721539351849</v>
      </c>
      <c r="C130" s="100">
        <v>428</v>
      </c>
      <c r="D130" s="115" t="s">
        <v>31</v>
      </c>
      <c r="E130" s="98">
        <v>5966.32</v>
      </c>
      <c r="F130" s="101" t="s">
        <v>12</v>
      </c>
    </row>
    <row r="131" spans="2:6" ht="12.5">
      <c r="B131" s="114">
        <v>45509.722280092596</v>
      </c>
      <c r="C131" s="100">
        <v>700</v>
      </c>
      <c r="D131" s="115" t="s">
        <v>147</v>
      </c>
      <c r="E131" s="98">
        <v>9744</v>
      </c>
      <c r="F131" s="101"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5">
      <c r="B17" s="30">
        <v>45506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45506.381932870368</v>
      </c>
      <c r="C20" s="100">
        <v>311</v>
      </c>
      <c r="D20" s="115" t="s">
        <v>93</v>
      </c>
      <c r="E20" s="98">
        <v>4562.37</v>
      </c>
      <c r="F20" s="101" t="s">
        <v>12</v>
      </c>
      <c r="G20" s="116"/>
      <c r="H20" s="113"/>
      <c r="I20" s="113"/>
      <c r="J20" s="113"/>
      <c r="K20" s="113"/>
    </row>
    <row r="21" spans="2:12" ht="12.5">
      <c r="B21" s="114">
        <v>45506.382268518515</v>
      </c>
      <c r="C21" s="100">
        <v>318</v>
      </c>
      <c r="D21" s="115" t="s">
        <v>111</v>
      </c>
      <c r="E21" s="98">
        <v>4658.7</v>
      </c>
      <c r="F21" s="94" t="s">
        <v>12</v>
      </c>
    </row>
    <row r="22" spans="2:12" ht="12.5">
      <c r="B22" s="114">
        <v>45506.398645833331</v>
      </c>
      <c r="C22" s="100">
        <v>320</v>
      </c>
      <c r="D22" s="115" t="s">
        <v>112</v>
      </c>
      <c r="E22" s="98">
        <v>4684.8</v>
      </c>
      <c r="F22" s="94" t="s">
        <v>12</v>
      </c>
    </row>
    <row r="23" spans="2:12" ht="12.5">
      <c r="B23" s="114">
        <v>45506.405925925923</v>
      </c>
      <c r="C23" s="100">
        <v>341</v>
      </c>
      <c r="D23" s="115" t="s">
        <v>95</v>
      </c>
      <c r="E23" s="98">
        <v>5033.16</v>
      </c>
      <c r="F23" s="101" t="s">
        <v>12</v>
      </c>
    </row>
    <row r="24" spans="2:12" ht="12.5">
      <c r="B24" s="114">
        <v>45506.408310185187</v>
      </c>
      <c r="C24" s="100">
        <v>334</v>
      </c>
      <c r="D24" s="115" t="s">
        <v>97</v>
      </c>
      <c r="E24" s="98">
        <v>4919.82</v>
      </c>
      <c r="F24" s="101" t="s">
        <v>12</v>
      </c>
    </row>
    <row r="25" spans="2:12" ht="12.5">
      <c r="B25" s="114">
        <v>45506.419861111113</v>
      </c>
      <c r="C25" s="100">
        <v>62</v>
      </c>
      <c r="D25" s="115" t="s">
        <v>100</v>
      </c>
      <c r="E25" s="98">
        <v>910.78</v>
      </c>
      <c r="F25" s="101" t="s">
        <v>12</v>
      </c>
    </row>
    <row r="26" spans="2:12" ht="12.5">
      <c r="B26" s="114">
        <v>45506.419861111113</v>
      </c>
      <c r="C26" s="100">
        <v>249</v>
      </c>
      <c r="D26" s="115" t="s">
        <v>100</v>
      </c>
      <c r="E26" s="98">
        <v>3657.81</v>
      </c>
      <c r="F26" s="101" t="s">
        <v>12</v>
      </c>
    </row>
    <row r="27" spans="2:12" ht="12.5">
      <c r="B27" s="114">
        <v>45506.431215277778</v>
      </c>
      <c r="C27" s="100">
        <v>347</v>
      </c>
      <c r="D27" s="115" t="s">
        <v>111</v>
      </c>
      <c r="E27" s="98">
        <v>5083.55</v>
      </c>
      <c r="F27" s="101" t="s">
        <v>12</v>
      </c>
    </row>
    <row r="28" spans="2:12" ht="12.5">
      <c r="B28" s="114">
        <v>45506.439583333333</v>
      </c>
      <c r="C28" s="100">
        <v>361</v>
      </c>
      <c r="D28" s="115" t="s">
        <v>105</v>
      </c>
      <c r="E28" s="98">
        <v>5292.26</v>
      </c>
      <c r="F28" s="101" t="s">
        <v>12</v>
      </c>
    </row>
    <row r="29" spans="2:12" ht="12.5">
      <c r="B29" s="114">
        <v>45506.456261574072</v>
      </c>
      <c r="C29" s="100">
        <v>33</v>
      </c>
      <c r="D29" s="115" t="s">
        <v>92</v>
      </c>
      <c r="E29" s="98">
        <v>484.44</v>
      </c>
      <c r="F29" s="101" t="s">
        <v>12</v>
      </c>
    </row>
    <row r="30" spans="2:12" ht="12.5">
      <c r="B30" s="114">
        <v>45506.459351851852</v>
      </c>
      <c r="C30" s="100">
        <v>324</v>
      </c>
      <c r="D30" s="115" t="s">
        <v>92</v>
      </c>
      <c r="E30" s="98">
        <v>4756.32</v>
      </c>
      <c r="F30" s="101" t="s">
        <v>12</v>
      </c>
    </row>
    <row r="31" spans="2:12" ht="12.5">
      <c r="B31" s="114">
        <v>45506.463645833333</v>
      </c>
      <c r="C31" s="100">
        <v>147</v>
      </c>
      <c r="D31" s="115" t="s">
        <v>105</v>
      </c>
      <c r="E31" s="98">
        <v>2155.02</v>
      </c>
      <c r="F31" s="101" t="s">
        <v>12</v>
      </c>
    </row>
    <row r="32" spans="2:12" ht="12.5">
      <c r="B32" s="114">
        <v>45506.463645833333</v>
      </c>
      <c r="C32" s="100">
        <v>153</v>
      </c>
      <c r="D32" s="115" t="s">
        <v>105</v>
      </c>
      <c r="E32" s="98">
        <v>2242.98</v>
      </c>
      <c r="F32" s="101" t="s">
        <v>12</v>
      </c>
    </row>
    <row r="33" spans="2:6" ht="12.5">
      <c r="B33" s="114">
        <v>45506.471018518518</v>
      </c>
      <c r="C33" s="100">
        <v>302</v>
      </c>
      <c r="D33" s="115" t="s">
        <v>110</v>
      </c>
      <c r="E33" s="98">
        <v>4415.24</v>
      </c>
      <c r="F33" s="101" t="s">
        <v>12</v>
      </c>
    </row>
    <row r="34" spans="2:6" ht="12.5">
      <c r="B34" s="114">
        <v>45506.480173611111</v>
      </c>
      <c r="C34" s="100">
        <v>343</v>
      </c>
      <c r="D34" s="115" t="s">
        <v>110</v>
      </c>
      <c r="E34" s="98">
        <v>5014.66</v>
      </c>
      <c r="F34" s="101" t="s">
        <v>12</v>
      </c>
    </row>
    <row r="35" spans="2:6" ht="12.5">
      <c r="B35" s="114">
        <v>45506.481307870374</v>
      </c>
      <c r="C35" s="100">
        <v>300</v>
      </c>
      <c r="D35" s="115" t="s">
        <v>134</v>
      </c>
      <c r="E35" s="98">
        <v>4368</v>
      </c>
      <c r="F35" s="101" t="s">
        <v>12</v>
      </c>
    </row>
    <row r="36" spans="2:6" ht="12.5">
      <c r="B36" s="114">
        <v>45506.487395833334</v>
      </c>
      <c r="C36" s="100">
        <v>5</v>
      </c>
      <c r="D36" s="115" t="s">
        <v>135</v>
      </c>
      <c r="E36" s="98">
        <v>72.599999999999994</v>
      </c>
      <c r="F36" s="101" t="s">
        <v>12</v>
      </c>
    </row>
    <row r="37" spans="2:6" ht="12.5">
      <c r="B37" s="114">
        <v>45506.487395833334</v>
      </c>
      <c r="C37" s="100">
        <v>495</v>
      </c>
      <c r="D37" s="115" t="s">
        <v>135</v>
      </c>
      <c r="E37" s="98">
        <v>7187.4</v>
      </c>
      <c r="F37" s="101" t="s">
        <v>12</v>
      </c>
    </row>
    <row r="38" spans="2:6" ht="12.5">
      <c r="B38" s="114">
        <v>45506.48746527778</v>
      </c>
      <c r="C38" s="100">
        <v>90</v>
      </c>
      <c r="D38" s="115" t="s">
        <v>86</v>
      </c>
      <c r="E38" s="98">
        <v>1307.7</v>
      </c>
      <c r="F38" s="101" t="s">
        <v>12</v>
      </c>
    </row>
    <row r="39" spans="2:6" ht="12.5">
      <c r="B39" s="114">
        <v>45506.48746527778</v>
      </c>
      <c r="C39" s="100">
        <v>410</v>
      </c>
      <c r="D39" s="115" t="s">
        <v>86</v>
      </c>
      <c r="E39" s="98">
        <v>5957.3</v>
      </c>
      <c r="F39" s="101" t="s">
        <v>12</v>
      </c>
    </row>
    <row r="40" spans="2:6" ht="12.5">
      <c r="B40" s="114">
        <v>45506.493113425924</v>
      </c>
      <c r="C40" s="100">
        <v>500</v>
      </c>
      <c r="D40" s="115" t="s">
        <v>135</v>
      </c>
      <c r="E40" s="98">
        <v>7260</v>
      </c>
      <c r="F40" s="101" t="s">
        <v>12</v>
      </c>
    </row>
    <row r="41" spans="2:6" ht="12.5">
      <c r="B41" s="114">
        <v>45506.505590277775</v>
      </c>
      <c r="C41" s="100">
        <v>350</v>
      </c>
      <c r="D41" s="115" t="s">
        <v>136</v>
      </c>
      <c r="E41" s="98">
        <v>5078.5</v>
      </c>
      <c r="F41" s="101" t="s">
        <v>12</v>
      </c>
    </row>
    <row r="42" spans="2:6" ht="12.5">
      <c r="B42" s="114">
        <v>45506.523495370369</v>
      </c>
      <c r="C42" s="100">
        <v>301</v>
      </c>
      <c r="D42" s="115" t="s">
        <v>108</v>
      </c>
      <c r="E42" s="98">
        <v>4391.59</v>
      </c>
      <c r="F42" s="101" t="s">
        <v>12</v>
      </c>
    </row>
    <row r="43" spans="2:6" ht="12.5">
      <c r="B43" s="114">
        <v>45506.530300925922</v>
      </c>
      <c r="C43" s="100">
        <v>60</v>
      </c>
      <c r="D43" s="115" t="s">
        <v>108</v>
      </c>
      <c r="E43" s="98">
        <v>875.4</v>
      </c>
      <c r="F43" s="101" t="s">
        <v>12</v>
      </c>
    </row>
    <row r="44" spans="2:6" ht="12.5">
      <c r="B44" s="114">
        <v>45506.531006944446</v>
      </c>
      <c r="C44" s="100">
        <v>126</v>
      </c>
      <c r="D44" s="115" t="s">
        <v>108</v>
      </c>
      <c r="E44" s="98">
        <v>1838.34</v>
      </c>
      <c r="F44" s="101" t="s">
        <v>12</v>
      </c>
    </row>
    <row r="45" spans="2:6" ht="12.5">
      <c r="B45" s="114">
        <v>45506.531215277777</v>
      </c>
      <c r="C45" s="100">
        <v>8</v>
      </c>
      <c r="D45" s="115" t="s">
        <v>108</v>
      </c>
      <c r="E45" s="98">
        <v>116.72</v>
      </c>
      <c r="F45" s="101" t="s">
        <v>12</v>
      </c>
    </row>
    <row r="46" spans="2:6" ht="12.5">
      <c r="B46" s="114">
        <v>45506.532326388886</v>
      </c>
      <c r="C46" s="100">
        <v>151</v>
      </c>
      <c r="D46" s="115" t="s">
        <v>108</v>
      </c>
      <c r="E46" s="98">
        <v>2203.09</v>
      </c>
      <c r="F46" s="101" t="s">
        <v>12</v>
      </c>
    </row>
    <row r="47" spans="2:6" ht="12.5">
      <c r="B47" s="114">
        <v>45506.551689814813</v>
      </c>
      <c r="C47" s="100">
        <v>66</v>
      </c>
      <c r="D47" s="115" t="s">
        <v>110</v>
      </c>
      <c r="E47" s="98">
        <v>964.92</v>
      </c>
      <c r="F47" s="101" t="s">
        <v>12</v>
      </c>
    </row>
    <row r="48" spans="2:6" ht="12.5">
      <c r="B48" s="114">
        <v>45506.551689814813</v>
      </c>
      <c r="C48" s="100">
        <v>250</v>
      </c>
      <c r="D48" s="115" t="s">
        <v>110</v>
      </c>
      <c r="E48" s="98">
        <v>3655</v>
      </c>
      <c r="F48" s="101" t="s">
        <v>12</v>
      </c>
    </row>
    <row r="49" spans="2:6" ht="12.5">
      <c r="B49" s="114">
        <v>45506.573923611111</v>
      </c>
      <c r="C49" s="100">
        <v>354</v>
      </c>
      <c r="D49" s="115" t="s">
        <v>110</v>
      </c>
      <c r="E49" s="98">
        <v>5175.4799999999996</v>
      </c>
      <c r="F49" s="101" t="s">
        <v>12</v>
      </c>
    </row>
    <row r="50" spans="2:6" ht="12.5">
      <c r="B50" s="114">
        <v>45506.580567129633</v>
      </c>
      <c r="C50" s="100">
        <v>200</v>
      </c>
      <c r="D50" s="115" t="s">
        <v>107</v>
      </c>
      <c r="E50" s="98">
        <v>2920</v>
      </c>
      <c r="F50" s="101" t="s">
        <v>12</v>
      </c>
    </row>
    <row r="51" spans="2:6" ht="12.5">
      <c r="B51" s="114">
        <v>45506.580567129633</v>
      </c>
      <c r="C51" s="100">
        <v>347</v>
      </c>
      <c r="D51" s="115" t="s">
        <v>107</v>
      </c>
      <c r="E51" s="98">
        <v>5066.2</v>
      </c>
      <c r="F51" s="101" t="s">
        <v>12</v>
      </c>
    </row>
    <row r="52" spans="2:6" ht="12.5">
      <c r="B52" s="114">
        <v>45506.593032407407</v>
      </c>
      <c r="C52" s="100">
        <v>300</v>
      </c>
      <c r="D52" s="115" t="s">
        <v>137</v>
      </c>
      <c r="E52" s="98">
        <v>4371</v>
      </c>
      <c r="F52" s="101" t="s">
        <v>12</v>
      </c>
    </row>
    <row r="53" spans="2:6" ht="12.5">
      <c r="B53" s="114">
        <v>45506.599317129629</v>
      </c>
      <c r="C53" s="100">
        <v>150</v>
      </c>
      <c r="D53" s="115" t="s">
        <v>134</v>
      </c>
      <c r="E53" s="98">
        <v>2184</v>
      </c>
      <c r="F53" s="101" t="s">
        <v>12</v>
      </c>
    </row>
    <row r="54" spans="2:6" ht="12.5">
      <c r="B54" s="114">
        <v>45506.60429398148</v>
      </c>
      <c r="C54" s="100">
        <v>61</v>
      </c>
      <c r="D54" s="115" t="s">
        <v>137</v>
      </c>
      <c r="E54" s="98">
        <v>888.77</v>
      </c>
      <c r="F54" s="101" t="s">
        <v>12</v>
      </c>
    </row>
    <row r="55" spans="2:6" ht="12.5">
      <c r="B55" s="114">
        <v>45506.604363425926</v>
      </c>
      <c r="C55" s="100">
        <v>45</v>
      </c>
      <c r="D55" s="115" t="s">
        <v>137</v>
      </c>
      <c r="E55" s="98">
        <v>655.65</v>
      </c>
      <c r="F55" s="101" t="s">
        <v>12</v>
      </c>
    </row>
    <row r="56" spans="2:6" ht="12.5">
      <c r="B56" s="114">
        <v>45506.604363425926</v>
      </c>
      <c r="C56" s="100">
        <v>221</v>
      </c>
      <c r="D56" s="115" t="s">
        <v>137</v>
      </c>
      <c r="E56" s="98">
        <v>3219.9700000000003</v>
      </c>
      <c r="F56" s="101" t="s">
        <v>12</v>
      </c>
    </row>
    <row r="57" spans="2:6" ht="12.5">
      <c r="B57" s="114">
        <v>45506.607442129629</v>
      </c>
      <c r="C57" s="100">
        <v>400</v>
      </c>
      <c r="D57" s="115" t="s">
        <v>138</v>
      </c>
      <c r="E57" s="98">
        <v>5792</v>
      </c>
      <c r="F57" s="101" t="s">
        <v>12</v>
      </c>
    </row>
    <row r="58" spans="2:6" ht="12.5">
      <c r="B58" s="114">
        <v>45506.616712962961</v>
      </c>
      <c r="C58" s="100">
        <v>15</v>
      </c>
      <c r="D58" s="115" t="s">
        <v>139</v>
      </c>
      <c r="E58" s="98">
        <v>216.9</v>
      </c>
      <c r="F58" s="101" t="s">
        <v>12</v>
      </c>
    </row>
    <row r="59" spans="2:6" ht="12.5">
      <c r="B59" s="114">
        <v>45506.619074074071</v>
      </c>
      <c r="C59" s="100">
        <v>385</v>
      </c>
      <c r="D59" s="115" t="s">
        <v>140</v>
      </c>
      <c r="E59" s="98">
        <v>5582.5</v>
      </c>
      <c r="F59" s="101" t="s">
        <v>12</v>
      </c>
    </row>
    <row r="60" spans="2:6" ht="12.5">
      <c r="B60" s="114">
        <v>45506.620104166665</v>
      </c>
      <c r="C60" s="100">
        <v>197</v>
      </c>
      <c r="D60" s="115" t="s">
        <v>87</v>
      </c>
      <c r="E60" s="98">
        <v>2854.53</v>
      </c>
      <c r="F60" s="101" t="s">
        <v>12</v>
      </c>
    </row>
    <row r="61" spans="2:6" ht="12.5">
      <c r="B61" s="114">
        <v>45506.620104166665</v>
      </c>
      <c r="C61" s="100">
        <v>162</v>
      </c>
      <c r="D61" s="115" t="s">
        <v>87</v>
      </c>
      <c r="E61" s="98">
        <v>2347.38</v>
      </c>
      <c r="F61" s="101" t="s">
        <v>12</v>
      </c>
    </row>
    <row r="62" spans="2:6" ht="12.5">
      <c r="B62" s="114">
        <v>45506.620844907404</v>
      </c>
      <c r="C62" s="100">
        <v>400</v>
      </c>
      <c r="D62" s="115" t="s">
        <v>141</v>
      </c>
      <c r="E62" s="98">
        <v>5788</v>
      </c>
      <c r="F62" s="101" t="s">
        <v>12</v>
      </c>
    </row>
    <row r="63" spans="2:6" ht="12.5">
      <c r="B63" s="114">
        <v>45506.638159722221</v>
      </c>
      <c r="C63" s="100">
        <v>354</v>
      </c>
      <c r="D63" s="115" t="s">
        <v>85</v>
      </c>
      <c r="E63" s="98">
        <v>5147.16</v>
      </c>
      <c r="F63" s="101" t="s">
        <v>12</v>
      </c>
    </row>
    <row r="64" spans="2:6" ht="12.5">
      <c r="B64" s="114">
        <v>45506.643483796295</v>
      </c>
      <c r="C64" s="100">
        <v>369</v>
      </c>
      <c r="D64" s="115" t="s">
        <v>135</v>
      </c>
      <c r="E64" s="98">
        <v>5357.88</v>
      </c>
      <c r="F64" s="101" t="s">
        <v>12</v>
      </c>
    </row>
    <row r="65" spans="2:6" ht="12.5">
      <c r="B65" s="114">
        <v>45506.649027777778</v>
      </c>
      <c r="C65" s="100">
        <v>135</v>
      </c>
      <c r="D65" s="115" t="s">
        <v>142</v>
      </c>
      <c r="E65" s="98">
        <v>1950.75</v>
      </c>
      <c r="F65" s="101" t="s">
        <v>12</v>
      </c>
    </row>
    <row r="66" spans="2:6" ht="12.5">
      <c r="B66" s="114">
        <v>45506.649027777778</v>
      </c>
      <c r="C66" s="100">
        <v>218</v>
      </c>
      <c r="D66" s="115" t="s">
        <v>142</v>
      </c>
      <c r="E66" s="98">
        <v>3150.1</v>
      </c>
      <c r="F66" s="101" t="s">
        <v>12</v>
      </c>
    </row>
    <row r="67" spans="2:6" ht="12.5">
      <c r="B67" s="114">
        <v>45506.657939814817</v>
      </c>
      <c r="C67" s="100">
        <v>400</v>
      </c>
      <c r="D67" s="115" t="s">
        <v>134</v>
      </c>
      <c r="E67" s="98">
        <v>5824</v>
      </c>
      <c r="F67" s="101" t="s">
        <v>12</v>
      </c>
    </row>
    <row r="68" spans="2:6" ht="12.5">
      <c r="B68" s="114">
        <v>45506.658483796295</v>
      </c>
      <c r="C68" s="100">
        <v>400</v>
      </c>
      <c r="D68" s="115" t="s">
        <v>85</v>
      </c>
      <c r="E68" s="98">
        <v>5816</v>
      </c>
      <c r="F68" s="101" t="s">
        <v>12</v>
      </c>
    </row>
    <row r="69" spans="2:6" ht="12.5">
      <c r="B69" s="114">
        <v>45506.670601851853</v>
      </c>
      <c r="C69" s="100">
        <v>150</v>
      </c>
      <c r="D69" s="115" t="s">
        <v>134</v>
      </c>
      <c r="E69" s="98">
        <v>2184</v>
      </c>
      <c r="F69" s="101" t="s">
        <v>12</v>
      </c>
    </row>
    <row r="70" spans="2:6" ht="12.5">
      <c r="B70" s="114">
        <v>45506.670717592591</v>
      </c>
      <c r="C70" s="100">
        <v>190</v>
      </c>
      <c r="D70" s="115" t="s">
        <v>134</v>
      </c>
      <c r="E70" s="98">
        <v>2766.4</v>
      </c>
      <c r="F70" s="101" t="s">
        <v>12</v>
      </c>
    </row>
    <row r="71" spans="2:6" ht="12.5">
      <c r="B71" s="114">
        <v>45506.670902777776</v>
      </c>
      <c r="C71" s="100">
        <v>366</v>
      </c>
      <c r="D71" s="115" t="s">
        <v>143</v>
      </c>
      <c r="E71" s="98">
        <v>5325.3</v>
      </c>
      <c r="F71" s="101" t="s">
        <v>12</v>
      </c>
    </row>
    <row r="72" spans="2:6" ht="12.5">
      <c r="B72" s="114">
        <v>45506.680312500001</v>
      </c>
      <c r="C72" s="100">
        <v>400</v>
      </c>
      <c r="D72" s="115" t="s">
        <v>87</v>
      </c>
      <c r="E72" s="98">
        <v>5796</v>
      </c>
      <c r="F72" s="101" t="s">
        <v>12</v>
      </c>
    </row>
    <row r="73" spans="2:6" ht="12.5">
      <c r="B73" s="114">
        <v>45506.686168981483</v>
      </c>
      <c r="C73" s="100">
        <v>500</v>
      </c>
      <c r="D73" s="115" t="s">
        <v>140</v>
      </c>
      <c r="E73" s="98">
        <v>7250</v>
      </c>
      <c r="F73" s="101" t="s">
        <v>12</v>
      </c>
    </row>
    <row r="74" spans="2:6" ht="12.5">
      <c r="B74" s="114">
        <v>45506.686805555553</v>
      </c>
      <c r="C74" s="100">
        <v>300</v>
      </c>
      <c r="D74" s="115" t="s">
        <v>138</v>
      </c>
      <c r="E74" s="98">
        <v>4344</v>
      </c>
      <c r="F74" s="101" t="s">
        <v>12</v>
      </c>
    </row>
    <row r="75" spans="2:6" ht="12.5">
      <c r="B75" s="114">
        <v>45506.686805555553</v>
      </c>
      <c r="C75" s="100">
        <v>700</v>
      </c>
      <c r="D75" s="115" t="s">
        <v>138</v>
      </c>
      <c r="E75" s="98">
        <v>10136</v>
      </c>
      <c r="F75" s="101" t="s">
        <v>12</v>
      </c>
    </row>
    <row r="76" spans="2:6" ht="12.5">
      <c r="B76" s="114">
        <v>45506.686805555553</v>
      </c>
      <c r="C76" s="100">
        <v>313</v>
      </c>
      <c r="D76" s="115" t="s">
        <v>138</v>
      </c>
      <c r="E76" s="98">
        <v>4532.24</v>
      </c>
      <c r="F76" s="101" t="s">
        <v>12</v>
      </c>
    </row>
    <row r="77" spans="2:6" ht="12.5">
      <c r="B77" s="114">
        <v>45506.691261574073</v>
      </c>
      <c r="C77" s="100">
        <v>329</v>
      </c>
      <c r="D77" s="115" t="s">
        <v>142</v>
      </c>
      <c r="E77" s="98">
        <v>4754.05</v>
      </c>
      <c r="F77" s="101" t="s">
        <v>12</v>
      </c>
    </row>
    <row r="78" spans="2:6" ht="12.5">
      <c r="B78" s="114">
        <v>45506.694895833331</v>
      </c>
      <c r="C78" s="100">
        <v>203</v>
      </c>
      <c r="D78" s="115" t="s">
        <v>144</v>
      </c>
      <c r="E78" s="98">
        <v>2929.29</v>
      </c>
      <c r="F78" s="101" t="s">
        <v>12</v>
      </c>
    </row>
    <row r="79" spans="2:6" ht="12.5">
      <c r="B79" s="114">
        <v>45506.702326388891</v>
      </c>
      <c r="C79" s="100">
        <v>205</v>
      </c>
      <c r="D79" s="115" t="s">
        <v>141</v>
      </c>
      <c r="E79" s="98">
        <v>2966.35</v>
      </c>
      <c r="F79" s="101" t="s">
        <v>12</v>
      </c>
    </row>
    <row r="80" spans="2:6" ht="12.5">
      <c r="B80" s="114">
        <v>45506.702326388891</v>
      </c>
      <c r="C80" s="100">
        <v>103</v>
      </c>
      <c r="D80" s="115" t="s">
        <v>141</v>
      </c>
      <c r="E80" s="98">
        <v>1490.41</v>
      </c>
      <c r="F80" s="101" t="s">
        <v>12</v>
      </c>
    </row>
    <row r="81" spans="2:6" ht="12.5">
      <c r="B81" s="114">
        <v>45506.702847222223</v>
      </c>
      <c r="C81" s="100">
        <v>797</v>
      </c>
      <c r="D81" s="115" t="s">
        <v>139</v>
      </c>
      <c r="E81" s="98">
        <v>11524.62</v>
      </c>
      <c r="F81" s="101" t="s">
        <v>12</v>
      </c>
    </row>
    <row r="82" spans="2:6" ht="12.5">
      <c r="B82" s="114">
        <v>45506.706967592596</v>
      </c>
      <c r="C82" s="100">
        <v>800</v>
      </c>
      <c r="D82" s="115" t="s">
        <v>139</v>
      </c>
      <c r="E82" s="98">
        <v>11568</v>
      </c>
      <c r="F82" s="101" t="s">
        <v>12</v>
      </c>
    </row>
    <row r="83" spans="2:6" ht="12.5">
      <c r="B83" s="114">
        <v>45506.707094907404</v>
      </c>
      <c r="C83" s="100">
        <v>283</v>
      </c>
      <c r="D83" s="115" t="s">
        <v>139</v>
      </c>
      <c r="E83" s="98">
        <v>4092.1800000000003</v>
      </c>
      <c r="F83" s="101" t="s">
        <v>12</v>
      </c>
    </row>
    <row r="84" spans="2:6" ht="12.5">
      <c r="B84" s="114">
        <v>45506.707094907404</v>
      </c>
      <c r="C84" s="100">
        <v>298</v>
      </c>
      <c r="D84" s="115" t="s">
        <v>139</v>
      </c>
      <c r="E84" s="98">
        <v>4309.08</v>
      </c>
      <c r="F84" s="101" t="s">
        <v>12</v>
      </c>
    </row>
    <row r="85" spans="2:6" ht="12.5">
      <c r="B85" s="114">
        <v>45506.707094907404</v>
      </c>
      <c r="C85" s="100">
        <v>89</v>
      </c>
      <c r="D85" s="115" t="s">
        <v>139</v>
      </c>
      <c r="E85" s="98">
        <v>1286.94</v>
      </c>
      <c r="F85" s="101" t="s">
        <v>12</v>
      </c>
    </row>
    <row r="86" spans="2:6" ht="12.5">
      <c r="B86" s="114">
        <v>45506.707094907404</v>
      </c>
      <c r="C86" s="100">
        <v>87</v>
      </c>
      <c r="D86" s="115" t="s">
        <v>139</v>
      </c>
      <c r="E86" s="98">
        <v>1258.02</v>
      </c>
      <c r="F86" s="101" t="s">
        <v>12</v>
      </c>
    </row>
    <row r="87" spans="2:6" ht="12.5">
      <c r="B87" s="114">
        <v>45506.707094907404</v>
      </c>
      <c r="C87" s="100">
        <v>43</v>
      </c>
      <c r="D87" s="115" t="s">
        <v>139</v>
      </c>
      <c r="E87" s="98">
        <v>621.78000000000009</v>
      </c>
      <c r="F87" s="101" t="s">
        <v>12</v>
      </c>
    </row>
    <row r="88" spans="2:6" ht="12.5">
      <c r="B88" s="114">
        <v>45506.708784722221</v>
      </c>
      <c r="C88" s="100">
        <v>328</v>
      </c>
      <c r="D88" s="115" t="s">
        <v>145</v>
      </c>
      <c r="E88" s="98">
        <v>4736.32</v>
      </c>
      <c r="F88" s="101" t="s">
        <v>12</v>
      </c>
    </row>
    <row r="89" spans="2:6" ht="12.5">
      <c r="B89" s="114">
        <v>45506.714768518519</v>
      </c>
      <c r="C89" s="100">
        <v>290</v>
      </c>
      <c r="D89" s="115" t="s">
        <v>142</v>
      </c>
      <c r="E89" s="98">
        <v>4190.5</v>
      </c>
      <c r="F89" s="101" t="s">
        <v>12</v>
      </c>
    </row>
    <row r="90" spans="2:6" ht="12.5">
      <c r="B90" s="114">
        <v>45506.714768518519</v>
      </c>
      <c r="C90" s="100">
        <v>172</v>
      </c>
      <c r="D90" s="115" t="s">
        <v>139</v>
      </c>
      <c r="E90" s="98">
        <v>2487.1200000000003</v>
      </c>
      <c r="F90" s="101" t="s">
        <v>12</v>
      </c>
    </row>
    <row r="91" spans="2:6" ht="12.5">
      <c r="B91" s="114">
        <v>45506.714768518519</v>
      </c>
      <c r="C91" s="100">
        <v>38</v>
      </c>
      <c r="D91" s="115" t="s">
        <v>139</v>
      </c>
      <c r="E91" s="98">
        <v>549.48</v>
      </c>
      <c r="F91" s="101" t="s">
        <v>12</v>
      </c>
    </row>
    <row r="92" spans="2:6" ht="12.5">
      <c r="B92" s="114">
        <v>45506.718587962961</v>
      </c>
      <c r="C92" s="100">
        <v>186</v>
      </c>
      <c r="D92" s="115" t="s">
        <v>141</v>
      </c>
      <c r="E92" s="98">
        <v>2691.42</v>
      </c>
      <c r="F92" s="101" t="s">
        <v>12</v>
      </c>
    </row>
    <row r="93" spans="2:6" ht="12.5">
      <c r="B93" s="114">
        <v>45506.718587962961</v>
      </c>
      <c r="C93" s="100">
        <v>260</v>
      </c>
      <c r="D93" s="115" t="s">
        <v>141</v>
      </c>
      <c r="E93" s="98">
        <v>3762.2000000000003</v>
      </c>
      <c r="F93" s="101" t="s">
        <v>12</v>
      </c>
    </row>
    <row r="94" spans="2:6" ht="12.5">
      <c r="B94" s="114">
        <v>45506.720486111109</v>
      </c>
      <c r="C94" s="100">
        <v>400</v>
      </c>
      <c r="D94" s="115" t="s">
        <v>138</v>
      </c>
      <c r="E94" s="98">
        <v>5792</v>
      </c>
      <c r="F94" s="101" t="s">
        <v>12</v>
      </c>
    </row>
    <row r="95" spans="2:6" ht="12.5">
      <c r="B95" s="114">
        <v>45506.722534722219</v>
      </c>
      <c r="C95" s="100">
        <v>205</v>
      </c>
      <c r="D95" s="115" t="s">
        <v>139</v>
      </c>
      <c r="E95" s="98">
        <v>2964.3</v>
      </c>
      <c r="F95" s="101" t="s">
        <v>12</v>
      </c>
    </row>
    <row r="96" spans="2:6" ht="12.5">
      <c r="B96" s="114">
        <v>45506.722569444442</v>
      </c>
      <c r="C96" s="100">
        <v>195</v>
      </c>
      <c r="D96" s="115" t="s">
        <v>139</v>
      </c>
      <c r="E96" s="98">
        <v>2819.7000000000003</v>
      </c>
      <c r="F96" s="101" t="s">
        <v>12</v>
      </c>
    </row>
    <row r="97" spans="2:6" ht="12.5">
      <c r="B97" s="114">
        <v>45506.723124999997</v>
      </c>
      <c r="C97" s="100">
        <v>216</v>
      </c>
      <c r="D97" s="115" t="s">
        <v>139</v>
      </c>
      <c r="E97" s="98">
        <v>3123.36</v>
      </c>
      <c r="F97" s="101" t="s">
        <v>12</v>
      </c>
    </row>
    <row r="98" spans="2:6" ht="12.5">
      <c r="B98" s="114">
        <v>45506.723124999997</v>
      </c>
      <c r="C98" s="100">
        <v>84</v>
      </c>
      <c r="D98" s="115" t="s">
        <v>139</v>
      </c>
      <c r="E98" s="98">
        <v>1214.6400000000001</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5">
      <c r="B17" s="30">
        <v>45505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45505.382604166669</v>
      </c>
      <c r="C20" s="100">
        <v>323</v>
      </c>
      <c r="D20" s="115" t="s">
        <v>126</v>
      </c>
      <c r="E20" s="98">
        <v>4861.1500000000005</v>
      </c>
      <c r="F20" s="101" t="s">
        <v>12</v>
      </c>
      <c r="G20" s="116"/>
      <c r="H20" s="113"/>
      <c r="I20" s="113"/>
      <c r="J20" s="113"/>
      <c r="K20" s="113"/>
    </row>
    <row r="21" spans="2:12" ht="12.5">
      <c r="B21" s="114">
        <v>45505.382604166669</v>
      </c>
      <c r="C21" s="100">
        <v>250</v>
      </c>
      <c r="D21" s="115" t="s">
        <v>127</v>
      </c>
      <c r="E21" s="98">
        <v>3760</v>
      </c>
      <c r="F21" s="94" t="s">
        <v>12</v>
      </c>
    </row>
    <row r="22" spans="2:12" ht="12.5">
      <c r="B22" s="114">
        <v>45505.382604166669</v>
      </c>
      <c r="C22" s="100">
        <v>65</v>
      </c>
      <c r="D22" s="115" t="s">
        <v>127</v>
      </c>
      <c r="E22" s="98">
        <v>977.59999999999991</v>
      </c>
      <c r="F22" s="94" t="s">
        <v>12</v>
      </c>
    </row>
    <row r="23" spans="2:12" ht="12.5">
      <c r="B23" s="114">
        <v>45505.388692129629</v>
      </c>
      <c r="C23" s="100">
        <v>314</v>
      </c>
      <c r="D23" s="115" t="s">
        <v>124</v>
      </c>
      <c r="E23" s="98">
        <v>4706.8599999999997</v>
      </c>
      <c r="F23" s="101" t="s">
        <v>12</v>
      </c>
    </row>
    <row r="24" spans="2:12" ht="12.5">
      <c r="B24" s="114">
        <v>45505.396006944444</v>
      </c>
      <c r="C24" s="100">
        <v>322</v>
      </c>
      <c r="D24" s="115" t="s">
        <v>119</v>
      </c>
      <c r="E24" s="98">
        <v>4820.34</v>
      </c>
      <c r="F24" s="101" t="s">
        <v>12</v>
      </c>
    </row>
    <row r="25" spans="2:12" ht="12.5">
      <c r="B25" s="114">
        <v>45505.402951388889</v>
      </c>
      <c r="C25" s="100">
        <v>185</v>
      </c>
      <c r="D25" s="115" t="s">
        <v>128</v>
      </c>
      <c r="E25" s="98">
        <v>2762.0499999999997</v>
      </c>
      <c r="F25" s="101" t="s">
        <v>12</v>
      </c>
    </row>
    <row r="26" spans="2:12" ht="12.5">
      <c r="B26" s="114">
        <v>45505.402951388889</v>
      </c>
      <c r="C26" s="100">
        <v>150</v>
      </c>
      <c r="D26" s="115" t="s">
        <v>128</v>
      </c>
      <c r="E26" s="98">
        <v>2239.5</v>
      </c>
      <c r="F26" s="101" t="s">
        <v>12</v>
      </c>
    </row>
    <row r="27" spans="2:12" ht="12.5">
      <c r="B27" s="114">
        <v>45505.418414351851</v>
      </c>
      <c r="C27" s="100">
        <v>300</v>
      </c>
      <c r="D27" s="115" t="s">
        <v>129</v>
      </c>
      <c r="E27" s="98">
        <v>4464</v>
      </c>
      <c r="F27" s="101" t="s">
        <v>12</v>
      </c>
    </row>
    <row r="28" spans="2:12" ht="12.5">
      <c r="B28" s="114">
        <v>45505.418414351851</v>
      </c>
      <c r="C28" s="100">
        <v>14</v>
      </c>
      <c r="D28" s="115" t="s">
        <v>129</v>
      </c>
      <c r="E28" s="98">
        <v>208.32000000000002</v>
      </c>
      <c r="F28" s="101" t="s">
        <v>12</v>
      </c>
    </row>
    <row r="29" spans="2:12" ht="12.5">
      <c r="B29" s="114">
        <v>45505.42496527778</v>
      </c>
      <c r="C29" s="100">
        <v>334</v>
      </c>
      <c r="D29" s="115" t="s">
        <v>102</v>
      </c>
      <c r="E29" s="98">
        <v>4959.8999999999996</v>
      </c>
      <c r="F29" s="101" t="s">
        <v>12</v>
      </c>
    </row>
    <row r="30" spans="2:12" ht="12.5">
      <c r="B30" s="114">
        <v>45505.429664351854</v>
      </c>
      <c r="C30" s="100">
        <v>300</v>
      </c>
      <c r="D30" s="115" t="s">
        <v>113</v>
      </c>
      <c r="E30" s="98">
        <v>4446</v>
      </c>
      <c r="F30" s="101" t="s">
        <v>12</v>
      </c>
    </row>
    <row r="31" spans="2:12" ht="12.5">
      <c r="B31" s="114">
        <v>45505.429664351854</v>
      </c>
      <c r="C31" s="100">
        <v>100</v>
      </c>
      <c r="D31" s="115" t="s">
        <v>113</v>
      </c>
      <c r="E31" s="98">
        <v>1482</v>
      </c>
      <c r="F31" s="101" t="s">
        <v>12</v>
      </c>
    </row>
    <row r="32" spans="2:12" ht="12.5">
      <c r="B32" s="114">
        <v>45505.44940972222</v>
      </c>
      <c r="C32" s="100">
        <v>362</v>
      </c>
      <c r="D32" s="115" t="s">
        <v>103</v>
      </c>
      <c r="E32" s="98">
        <v>5372.08</v>
      </c>
      <c r="F32" s="101" t="s">
        <v>12</v>
      </c>
    </row>
    <row r="33" spans="2:6" ht="12.5">
      <c r="B33" s="114">
        <v>45505.449432870373</v>
      </c>
      <c r="C33" s="100">
        <v>288</v>
      </c>
      <c r="D33" s="115" t="s">
        <v>113</v>
      </c>
      <c r="E33" s="98">
        <v>4268.16</v>
      </c>
      <c r="F33" s="101" t="s">
        <v>12</v>
      </c>
    </row>
    <row r="34" spans="2:6" ht="12.5">
      <c r="B34" s="114">
        <v>45505.449479166666</v>
      </c>
      <c r="C34" s="100">
        <v>34</v>
      </c>
      <c r="D34" s="115" t="s">
        <v>113</v>
      </c>
      <c r="E34" s="98">
        <v>503.88</v>
      </c>
      <c r="F34" s="101" t="s">
        <v>12</v>
      </c>
    </row>
    <row r="35" spans="2:6" ht="12.5">
      <c r="B35" s="114">
        <v>45505.463831018518</v>
      </c>
      <c r="C35" s="100">
        <v>400</v>
      </c>
      <c r="D35" s="115" t="s">
        <v>113</v>
      </c>
      <c r="E35" s="98">
        <v>5928</v>
      </c>
      <c r="F35" s="101" t="s">
        <v>12</v>
      </c>
    </row>
    <row r="36" spans="2:6" ht="12.5">
      <c r="B36" s="114">
        <v>45505.463900462964</v>
      </c>
      <c r="C36" s="100">
        <v>340</v>
      </c>
      <c r="D36" s="115" t="s">
        <v>101</v>
      </c>
      <c r="E36" s="98">
        <v>5032</v>
      </c>
      <c r="F36" s="101" t="s">
        <v>12</v>
      </c>
    </row>
    <row r="37" spans="2:6" ht="12.5">
      <c r="B37" s="114">
        <v>45505.483067129629</v>
      </c>
      <c r="C37" s="100">
        <v>184</v>
      </c>
      <c r="D37" s="115" t="s">
        <v>113</v>
      </c>
      <c r="E37" s="98">
        <v>2726.88</v>
      </c>
      <c r="F37" s="101" t="s">
        <v>12</v>
      </c>
    </row>
    <row r="38" spans="2:6" ht="12.5">
      <c r="B38" s="114">
        <v>45505.492673611108</v>
      </c>
      <c r="C38" s="100">
        <v>168</v>
      </c>
      <c r="D38" s="115" t="s">
        <v>113</v>
      </c>
      <c r="E38" s="98">
        <v>2489.7600000000002</v>
      </c>
      <c r="F38" s="101" t="s">
        <v>12</v>
      </c>
    </row>
    <row r="39" spans="2:6" ht="12.5">
      <c r="B39" s="114">
        <v>45505.503483796296</v>
      </c>
      <c r="C39" s="100">
        <v>362</v>
      </c>
      <c r="D39" s="115" t="s">
        <v>114</v>
      </c>
      <c r="E39" s="98">
        <v>5368.46</v>
      </c>
      <c r="F39" s="101" t="s">
        <v>12</v>
      </c>
    </row>
    <row r="40" spans="2:6" ht="12.5">
      <c r="B40" s="114">
        <v>45505.519259259258</v>
      </c>
      <c r="C40" s="100">
        <v>48</v>
      </c>
      <c r="D40" s="115" t="s">
        <v>114</v>
      </c>
      <c r="E40" s="98">
        <v>711.84</v>
      </c>
      <c r="F40" s="101" t="s">
        <v>12</v>
      </c>
    </row>
    <row r="41" spans="2:6" ht="12.5">
      <c r="B41" s="114">
        <v>45505.519259259258</v>
      </c>
      <c r="C41" s="100">
        <v>103</v>
      </c>
      <c r="D41" s="115" t="s">
        <v>114</v>
      </c>
      <c r="E41" s="98">
        <v>1527.49</v>
      </c>
      <c r="F41" s="101" t="s">
        <v>12</v>
      </c>
    </row>
    <row r="42" spans="2:6" ht="12.5">
      <c r="B42" s="114">
        <v>45505.522187499999</v>
      </c>
      <c r="C42" s="100">
        <v>500</v>
      </c>
      <c r="D42" s="115" t="s">
        <v>103</v>
      </c>
      <c r="E42" s="98">
        <v>7420</v>
      </c>
      <c r="F42" s="101" t="s">
        <v>12</v>
      </c>
    </row>
    <row r="43" spans="2:6" ht="12.5">
      <c r="B43" s="114">
        <v>45505.53224537037</v>
      </c>
      <c r="C43" s="100">
        <v>306</v>
      </c>
      <c r="D43" s="115" t="s">
        <v>103</v>
      </c>
      <c r="E43" s="98">
        <v>4541.04</v>
      </c>
      <c r="F43" s="101" t="s">
        <v>12</v>
      </c>
    </row>
    <row r="44" spans="2:6" ht="12.5">
      <c r="B44" s="114">
        <v>45505.53806712963</v>
      </c>
      <c r="C44" s="100">
        <v>181</v>
      </c>
      <c r="D44" s="115" t="s">
        <v>102</v>
      </c>
      <c r="E44" s="98">
        <v>2687.85</v>
      </c>
      <c r="F44" s="101" t="s">
        <v>12</v>
      </c>
    </row>
    <row r="45" spans="2:6" ht="12.5">
      <c r="B45" s="114">
        <v>45505.53806712963</v>
      </c>
      <c r="C45" s="100">
        <v>144</v>
      </c>
      <c r="D45" s="115" t="s">
        <v>102</v>
      </c>
      <c r="E45" s="98">
        <v>2138.4</v>
      </c>
      <c r="F45" s="101" t="s">
        <v>12</v>
      </c>
    </row>
    <row r="46" spans="2:6" ht="12.5">
      <c r="B46" s="114">
        <v>45505.541273148148</v>
      </c>
      <c r="C46" s="100">
        <v>38</v>
      </c>
      <c r="D46" s="115" t="s">
        <v>102</v>
      </c>
      <c r="E46" s="98">
        <v>564.29999999999995</v>
      </c>
      <c r="F46" s="101" t="s">
        <v>12</v>
      </c>
    </row>
    <row r="47" spans="2:6" ht="12.5">
      <c r="B47" s="114">
        <v>45505.541481481479</v>
      </c>
      <c r="C47" s="100">
        <v>112</v>
      </c>
      <c r="D47" s="115" t="s">
        <v>102</v>
      </c>
      <c r="E47" s="98">
        <v>1663.2</v>
      </c>
      <c r="F47" s="101" t="s">
        <v>12</v>
      </c>
    </row>
    <row r="48" spans="2:6" ht="12.5">
      <c r="B48" s="114">
        <v>45505.541481481479</v>
      </c>
      <c r="C48" s="100">
        <v>250</v>
      </c>
      <c r="D48" s="115" t="s">
        <v>102</v>
      </c>
      <c r="E48" s="98">
        <v>3712.5</v>
      </c>
      <c r="F48" s="101" t="s">
        <v>12</v>
      </c>
    </row>
    <row r="49" spans="2:6" ht="12.5">
      <c r="B49" s="114">
        <v>45505.555208333331</v>
      </c>
      <c r="C49" s="100">
        <v>315</v>
      </c>
      <c r="D49" s="115" t="s">
        <v>114</v>
      </c>
      <c r="E49" s="98">
        <v>4671.45</v>
      </c>
      <c r="F49" s="101" t="s">
        <v>12</v>
      </c>
    </row>
    <row r="50" spans="2:6" ht="12.5">
      <c r="B50" s="114">
        <v>45505.556840277779</v>
      </c>
      <c r="C50" s="100">
        <v>75</v>
      </c>
      <c r="D50" s="115" t="s">
        <v>114</v>
      </c>
      <c r="E50" s="98">
        <v>1112.25</v>
      </c>
      <c r="F50" s="101" t="s">
        <v>12</v>
      </c>
    </row>
    <row r="51" spans="2:6" ht="12.5">
      <c r="B51" s="114">
        <v>45505.556840277779</v>
      </c>
      <c r="C51" s="100">
        <v>117</v>
      </c>
      <c r="D51" s="115" t="s">
        <v>114</v>
      </c>
      <c r="E51" s="98">
        <v>1735.11</v>
      </c>
      <c r="F51" s="101" t="s">
        <v>12</v>
      </c>
    </row>
    <row r="52" spans="2:6" ht="12.5">
      <c r="B52" s="114">
        <v>45505.556840277779</v>
      </c>
      <c r="C52" s="100">
        <v>58</v>
      </c>
      <c r="D52" s="115" t="s">
        <v>114</v>
      </c>
      <c r="E52" s="98">
        <v>860.14</v>
      </c>
      <c r="F52" s="101" t="s">
        <v>12</v>
      </c>
    </row>
    <row r="53" spans="2:6" ht="12.5">
      <c r="B53" s="114">
        <v>45505.559930555559</v>
      </c>
      <c r="C53" s="100">
        <v>500</v>
      </c>
      <c r="D53" s="115" t="s">
        <v>104</v>
      </c>
      <c r="E53" s="98">
        <v>7405</v>
      </c>
      <c r="F53" s="101" t="s">
        <v>12</v>
      </c>
    </row>
    <row r="54" spans="2:6" ht="12.5">
      <c r="B54" s="114">
        <v>45505.5859375</v>
      </c>
      <c r="C54" s="100">
        <v>111</v>
      </c>
      <c r="D54" s="115" t="s">
        <v>130</v>
      </c>
      <c r="E54" s="98">
        <v>1653.9</v>
      </c>
      <c r="F54" s="101" t="s">
        <v>12</v>
      </c>
    </row>
    <row r="55" spans="2:6" ht="12.5">
      <c r="B55" s="114">
        <v>45505.588888888888</v>
      </c>
      <c r="C55" s="100">
        <v>300</v>
      </c>
      <c r="D55" s="115" t="s">
        <v>131</v>
      </c>
      <c r="E55" s="98">
        <v>4467</v>
      </c>
      <c r="F55" s="101" t="s">
        <v>12</v>
      </c>
    </row>
    <row r="56" spans="2:6" ht="12.5">
      <c r="B56" s="114">
        <v>45505.591979166667</v>
      </c>
      <c r="C56" s="100">
        <v>71</v>
      </c>
      <c r="D56" s="115" t="s">
        <v>131</v>
      </c>
      <c r="E56" s="98">
        <v>1057.19</v>
      </c>
      <c r="F56" s="101" t="s">
        <v>12</v>
      </c>
    </row>
    <row r="57" spans="2:6" ht="12.5">
      <c r="B57" s="114">
        <v>45505.591979166667</v>
      </c>
      <c r="C57" s="100">
        <v>353</v>
      </c>
      <c r="D57" s="115" t="s">
        <v>131</v>
      </c>
      <c r="E57" s="98">
        <v>5256.17</v>
      </c>
      <c r="F57" s="101" t="s">
        <v>12</v>
      </c>
    </row>
    <row r="58" spans="2:6" ht="12.5">
      <c r="B58" s="114">
        <v>45505.608391203707</v>
      </c>
      <c r="C58" s="100">
        <v>297</v>
      </c>
      <c r="D58" s="115" t="s">
        <v>114</v>
      </c>
      <c r="E58" s="98">
        <v>4404.51</v>
      </c>
      <c r="F58" s="101" t="s">
        <v>12</v>
      </c>
    </row>
    <row r="59" spans="2:6" ht="12.5">
      <c r="B59" s="114">
        <v>45505.645833333336</v>
      </c>
      <c r="C59" s="100">
        <v>322</v>
      </c>
      <c r="D59" s="115" t="s">
        <v>122</v>
      </c>
      <c r="E59" s="98">
        <v>4810.68</v>
      </c>
      <c r="F59" s="101" t="s">
        <v>12</v>
      </c>
    </row>
    <row r="60" spans="2:6" ht="12.5">
      <c r="B60" s="114">
        <v>45505.645833333336</v>
      </c>
      <c r="C60" s="100">
        <v>340</v>
      </c>
      <c r="D60" s="115" t="s">
        <v>122</v>
      </c>
      <c r="E60" s="98">
        <v>5079.5999999999995</v>
      </c>
      <c r="F60" s="101" t="s">
        <v>12</v>
      </c>
    </row>
    <row r="61" spans="2:6" ht="12.5">
      <c r="B61" s="114">
        <v>45505.651967592596</v>
      </c>
      <c r="C61" s="100">
        <v>338</v>
      </c>
      <c r="D61" s="115" t="s">
        <v>122</v>
      </c>
      <c r="E61" s="98">
        <v>5049.72</v>
      </c>
      <c r="F61" s="101" t="s">
        <v>12</v>
      </c>
    </row>
    <row r="62" spans="2:6" ht="12.5">
      <c r="B62" s="114">
        <v>45505.652106481481</v>
      </c>
      <c r="C62" s="100">
        <v>300</v>
      </c>
      <c r="D62" s="115" t="s">
        <v>128</v>
      </c>
      <c r="E62" s="98">
        <v>4479</v>
      </c>
      <c r="F62" s="101" t="s">
        <v>12</v>
      </c>
    </row>
    <row r="63" spans="2:6" ht="12.5">
      <c r="B63" s="114">
        <v>45505.656469907408</v>
      </c>
      <c r="C63" s="100">
        <v>346</v>
      </c>
      <c r="D63" s="115" t="s">
        <v>132</v>
      </c>
      <c r="E63" s="98">
        <v>5158.8599999999997</v>
      </c>
      <c r="F63" s="101" t="s">
        <v>12</v>
      </c>
    </row>
    <row r="64" spans="2:6" ht="12.5">
      <c r="B64" s="114">
        <v>45505.662349537037</v>
      </c>
      <c r="C64" s="100">
        <v>200</v>
      </c>
      <c r="D64" s="115" t="s">
        <v>130</v>
      </c>
      <c r="E64" s="98">
        <v>2980</v>
      </c>
      <c r="F64" s="101" t="s">
        <v>12</v>
      </c>
    </row>
    <row r="65" spans="2:6" ht="12.5">
      <c r="B65" s="114">
        <v>45505.67114583333</v>
      </c>
      <c r="C65" s="100">
        <v>321</v>
      </c>
      <c r="D65" s="115" t="s">
        <v>133</v>
      </c>
      <c r="E65" s="98">
        <v>4773.2699999999995</v>
      </c>
      <c r="F65" s="101" t="s">
        <v>12</v>
      </c>
    </row>
    <row r="66" spans="2:6" ht="12.5">
      <c r="B66" s="114">
        <v>45505.67114583333</v>
      </c>
      <c r="C66" s="100">
        <v>346</v>
      </c>
      <c r="D66" s="115" t="s">
        <v>133</v>
      </c>
      <c r="E66" s="98">
        <v>5145.0199999999995</v>
      </c>
      <c r="F66" s="101" t="s">
        <v>12</v>
      </c>
    </row>
    <row r="67" spans="2:6" ht="12.5">
      <c r="B67" s="114">
        <v>45505.671412037038</v>
      </c>
      <c r="C67" s="100">
        <v>44</v>
      </c>
      <c r="D67" s="115" t="s">
        <v>133</v>
      </c>
      <c r="E67" s="98">
        <v>654.28</v>
      </c>
      <c r="F67" s="101" t="s">
        <v>12</v>
      </c>
    </row>
    <row r="68" spans="2:6" ht="12.5">
      <c r="B68" s="114">
        <v>45505.671412037038</v>
      </c>
      <c r="C68" s="100">
        <v>108</v>
      </c>
      <c r="D68" s="115" t="s">
        <v>133</v>
      </c>
      <c r="E68" s="98">
        <v>1605.9599999999998</v>
      </c>
      <c r="F68" s="101" t="s">
        <v>12</v>
      </c>
    </row>
    <row r="69" spans="2:6" ht="12.5">
      <c r="B69" s="114">
        <v>45505.671412037038</v>
      </c>
      <c r="C69" s="100">
        <v>165</v>
      </c>
      <c r="D69" s="115" t="s">
        <v>133</v>
      </c>
      <c r="E69" s="98">
        <v>2453.5499999999997</v>
      </c>
      <c r="F69" s="101" t="s">
        <v>12</v>
      </c>
    </row>
    <row r="70" spans="2:6" ht="12.5">
      <c r="B70" s="114">
        <v>45505.671412037038</v>
      </c>
      <c r="C70" s="100">
        <v>83</v>
      </c>
      <c r="D70" s="115" t="s">
        <v>133</v>
      </c>
      <c r="E70" s="98">
        <v>1234.21</v>
      </c>
      <c r="F70" s="101" t="s">
        <v>12</v>
      </c>
    </row>
    <row r="71" spans="2:6" ht="12.5">
      <c r="B71" s="114">
        <v>45505.673263888886</v>
      </c>
      <c r="C71" s="100">
        <v>400</v>
      </c>
      <c r="D71" s="115" t="s">
        <v>103</v>
      </c>
      <c r="E71" s="98">
        <v>5936</v>
      </c>
      <c r="F71" s="101" t="s">
        <v>12</v>
      </c>
    </row>
    <row r="72" spans="2:6" ht="12.5">
      <c r="B72" s="114">
        <v>45505.679513888892</v>
      </c>
      <c r="C72" s="100">
        <v>400</v>
      </c>
      <c r="D72" s="115" t="s">
        <v>113</v>
      </c>
      <c r="E72" s="98">
        <v>5928</v>
      </c>
      <c r="F72" s="101" t="s">
        <v>12</v>
      </c>
    </row>
    <row r="73" spans="2:6" ht="12.5">
      <c r="B73" s="114">
        <v>45505.683344907404</v>
      </c>
      <c r="C73" s="100">
        <v>300</v>
      </c>
      <c r="D73" s="115" t="s">
        <v>113</v>
      </c>
      <c r="E73" s="98">
        <v>4446</v>
      </c>
      <c r="F73" s="101" t="s">
        <v>12</v>
      </c>
    </row>
    <row r="74" spans="2:6" ht="12.5">
      <c r="B74" s="114">
        <v>45505.683344907404</v>
      </c>
      <c r="C74" s="100">
        <v>100</v>
      </c>
      <c r="D74" s="115" t="s">
        <v>113</v>
      </c>
      <c r="E74" s="98">
        <v>1482</v>
      </c>
      <c r="F74" s="101" t="s">
        <v>12</v>
      </c>
    </row>
    <row r="75" spans="2:6" ht="12.5">
      <c r="B75" s="114">
        <v>45505.683553240742</v>
      </c>
      <c r="C75" s="100">
        <v>250</v>
      </c>
      <c r="D75" s="115" t="s">
        <v>113</v>
      </c>
      <c r="E75" s="98">
        <v>3705</v>
      </c>
      <c r="F75" s="101" t="s">
        <v>12</v>
      </c>
    </row>
    <row r="76" spans="2:6" ht="12.5">
      <c r="B76" s="114">
        <v>45505.690879629627</v>
      </c>
      <c r="C76" s="100">
        <v>180</v>
      </c>
      <c r="D76" s="115" t="s">
        <v>114</v>
      </c>
      <c r="E76" s="98">
        <v>2669.4</v>
      </c>
      <c r="F76" s="101" t="s">
        <v>12</v>
      </c>
    </row>
    <row r="77" spans="2:6" ht="12.5">
      <c r="B77" s="114">
        <v>45505.690879629627</v>
      </c>
      <c r="C77" s="100">
        <v>87</v>
      </c>
      <c r="D77" s="115" t="s">
        <v>114</v>
      </c>
      <c r="E77" s="98">
        <v>1290.21</v>
      </c>
      <c r="F77" s="101" t="s">
        <v>12</v>
      </c>
    </row>
    <row r="78" spans="2:6" ht="12.5">
      <c r="B78" s="114">
        <v>45505.690879629627</v>
      </c>
      <c r="C78" s="100">
        <v>133</v>
      </c>
      <c r="D78" s="115" t="s">
        <v>114</v>
      </c>
      <c r="E78" s="98">
        <v>1972.39</v>
      </c>
      <c r="F78" s="101" t="s">
        <v>12</v>
      </c>
    </row>
    <row r="79" spans="2:6" ht="12.5">
      <c r="B79" s="114">
        <v>45505.693379629629</v>
      </c>
      <c r="C79" s="100">
        <v>314</v>
      </c>
      <c r="D79" s="115" t="s">
        <v>114</v>
      </c>
      <c r="E79" s="98">
        <v>4656.62</v>
      </c>
      <c r="F79" s="101" t="s">
        <v>12</v>
      </c>
    </row>
    <row r="80" spans="2:6" ht="12.5">
      <c r="B80" s="114">
        <v>45505.69835648148</v>
      </c>
      <c r="C80" s="100">
        <v>1</v>
      </c>
      <c r="D80" s="115" t="s">
        <v>101</v>
      </c>
      <c r="E80" s="98">
        <v>14.8</v>
      </c>
      <c r="F80" s="101" t="s">
        <v>12</v>
      </c>
    </row>
    <row r="81" spans="2:6" ht="12.5">
      <c r="B81" s="114">
        <v>45505.69835648148</v>
      </c>
      <c r="C81" s="100">
        <v>999</v>
      </c>
      <c r="D81" s="115" t="s">
        <v>101</v>
      </c>
      <c r="E81" s="98">
        <v>14785.2</v>
      </c>
      <c r="F81" s="101" t="s">
        <v>12</v>
      </c>
    </row>
    <row r="82" spans="2:6" ht="12.5">
      <c r="B82" s="114">
        <v>45505.700636574074</v>
      </c>
      <c r="C82" s="100">
        <v>600</v>
      </c>
      <c r="D82" s="115" t="s">
        <v>90</v>
      </c>
      <c r="E82" s="98">
        <v>8874</v>
      </c>
      <c r="F82" s="101" t="s">
        <v>12</v>
      </c>
    </row>
    <row r="83" spans="2:6" ht="12.5">
      <c r="B83" s="114">
        <v>45505.700636574074</v>
      </c>
      <c r="C83" s="100">
        <v>340</v>
      </c>
      <c r="D83" s="115" t="s">
        <v>90</v>
      </c>
      <c r="E83" s="98">
        <v>5028.5999999999995</v>
      </c>
      <c r="F83" s="101" t="s">
        <v>12</v>
      </c>
    </row>
    <row r="84" spans="2:6" ht="12.5">
      <c r="B84" s="114">
        <v>45505.705069444448</v>
      </c>
      <c r="C84" s="100">
        <v>180</v>
      </c>
      <c r="D84" s="115" t="s">
        <v>90</v>
      </c>
      <c r="E84" s="98">
        <v>2662.2</v>
      </c>
      <c r="F84" s="101" t="s">
        <v>12</v>
      </c>
    </row>
    <row r="85" spans="2:6" ht="12.5">
      <c r="B85" s="114">
        <v>45505.705069444448</v>
      </c>
      <c r="C85" s="100">
        <v>181</v>
      </c>
      <c r="D85" s="115" t="s">
        <v>90</v>
      </c>
      <c r="E85" s="98">
        <v>2676.99</v>
      </c>
      <c r="F85" s="101" t="s">
        <v>12</v>
      </c>
    </row>
    <row r="86" spans="2:6" ht="12.5">
      <c r="B86" s="114">
        <v>45505.705069444448</v>
      </c>
      <c r="C86" s="100">
        <v>262</v>
      </c>
      <c r="D86" s="115" t="s">
        <v>90</v>
      </c>
      <c r="E86" s="98">
        <v>3874.9799999999996</v>
      </c>
      <c r="F86" s="101" t="s">
        <v>12</v>
      </c>
    </row>
    <row r="87" spans="2:6" ht="12.5">
      <c r="B87" s="114">
        <v>45505.705069444448</v>
      </c>
      <c r="C87" s="100">
        <v>177</v>
      </c>
      <c r="D87" s="115" t="s">
        <v>90</v>
      </c>
      <c r="E87" s="98">
        <v>2617.83</v>
      </c>
      <c r="F87" s="101" t="s">
        <v>12</v>
      </c>
    </row>
    <row r="88" spans="2:6" ht="12.5">
      <c r="B88" s="114">
        <v>45505.707951388889</v>
      </c>
      <c r="C88" s="100">
        <v>800</v>
      </c>
      <c r="D88" s="115" t="s">
        <v>90</v>
      </c>
      <c r="E88" s="98">
        <v>11832</v>
      </c>
      <c r="F88" s="101" t="s">
        <v>12</v>
      </c>
    </row>
    <row r="89" spans="2:6" ht="12.5">
      <c r="B89" s="114">
        <v>45505.709120370368</v>
      </c>
      <c r="C89" s="100">
        <v>60</v>
      </c>
      <c r="D89" s="115" t="s">
        <v>90</v>
      </c>
      <c r="E89" s="98">
        <v>887.4</v>
      </c>
      <c r="F89" s="101" t="s">
        <v>12</v>
      </c>
    </row>
    <row r="90" spans="2:6" ht="12.5">
      <c r="B90" s="114">
        <v>45505.709120370368</v>
      </c>
      <c r="C90" s="100">
        <v>440</v>
      </c>
      <c r="D90" s="115" t="s">
        <v>90</v>
      </c>
      <c r="E90" s="98">
        <v>6507.5999999999995</v>
      </c>
      <c r="F90" s="101" t="s">
        <v>12</v>
      </c>
    </row>
    <row r="91" spans="2:6" ht="12.5">
      <c r="B91" s="114">
        <v>45505.712106481478</v>
      </c>
      <c r="C91" s="100">
        <v>500</v>
      </c>
      <c r="D91" s="115" t="s">
        <v>113</v>
      </c>
      <c r="E91" s="98">
        <v>7410</v>
      </c>
      <c r="F91" s="101" t="s">
        <v>12</v>
      </c>
    </row>
    <row r="92" spans="2:6" ht="12.5">
      <c r="B92" s="114">
        <v>45505.714050925926</v>
      </c>
      <c r="C92" s="100">
        <v>300</v>
      </c>
      <c r="D92" s="115" t="s">
        <v>113</v>
      </c>
      <c r="E92" s="98">
        <v>4446</v>
      </c>
      <c r="F92" s="101" t="s">
        <v>12</v>
      </c>
    </row>
    <row r="93" spans="2:6" ht="12.5">
      <c r="B93" s="114">
        <v>45505.714050925926</v>
      </c>
      <c r="C93" s="100">
        <v>100</v>
      </c>
      <c r="D93" s="115" t="s">
        <v>113</v>
      </c>
      <c r="E93" s="98">
        <v>1482</v>
      </c>
      <c r="F93" s="101" t="s">
        <v>12</v>
      </c>
    </row>
    <row r="94" spans="2:6" ht="12.5">
      <c r="B94" s="114">
        <v>45505.714062500003</v>
      </c>
      <c r="C94" s="100">
        <v>343</v>
      </c>
      <c r="D94" s="115" t="s">
        <v>104</v>
      </c>
      <c r="E94" s="98">
        <v>5079.83</v>
      </c>
      <c r="F94" s="101" t="s">
        <v>12</v>
      </c>
    </row>
    <row r="95" spans="2:6" ht="12.5">
      <c r="B95" s="114">
        <v>45505.715902777774</v>
      </c>
      <c r="C95" s="100">
        <v>800</v>
      </c>
      <c r="D95" s="115" t="s">
        <v>104</v>
      </c>
      <c r="E95" s="98">
        <v>11848</v>
      </c>
      <c r="F95" s="101" t="s">
        <v>12</v>
      </c>
    </row>
    <row r="96" spans="2:6" ht="12.5">
      <c r="B96" s="114">
        <v>45505.715902777774</v>
      </c>
      <c r="C96" s="100">
        <v>216</v>
      </c>
      <c r="D96" s="115" t="s">
        <v>104</v>
      </c>
      <c r="E96" s="98">
        <v>3198.96</v>
      </c>
      <c r="F96" s="101" t="s">
        <v>12</v>
      </c>
    </row>
    <row r="97" spans="2:6" ht="12.5">
      <c r="B97" s="114">
        <v>45505.716215277775</v>
      </c>
      <c r="C97" s="100">
        <v>440</v>
      </c>
      <c r="D97" s="115" t="s">
        <v>104</v>
      </c>
      <c r="E97" s="98">
        <v>6516.4000000000005</v>
      </c>
      <c r="F97" s="101" t="s">
        <v>12</v>
      </c>
    </row>
    <row r="98" spans="2:6" ht="12.5">
      <c r="B98" s="114">
        <v>45505.716215277775</v>
      </c>
      <c r="C98" s="100">
        <v>119</v>
      </c>
      <c r="D98" s="115" t="s">
        <v>104</v>
      </c>
      <c r="E98" s="98">
        <v>1762.39</v>
      </c>
      <c r="F98" s="101" t="s">
        <v>12</v>
      </c>
    </row>
    <row r="99" spans="2:6" ht="12.5">
      <c r="B99" s="114">
        <v>45505.716215277775</v>
      </c>
      <c r="C99" s="100">
        <v>141</v>
      </c>
      <c r="D99" s="115" t="s">
        <v>104</v>
      </c>
      <c r="E99" s="98">
        <v>2088.21</v>
      </c>
      <c r="F99" s="101" t="s">
        <v>12</v>
      </c>
    </row>
    <row r="100" spans="2:6" ht="12.5">
      <c r="B100" s="114">
        <v>45505.717395833337</v>
      </c>
      <c r="C100" s="100">
        <v>59</v>
      </c>
      <c r="D100" s="115" t="s">
        <v>104</v>
      </c>
      <c r="E100" s="98">
        <v>873.79000000000008</v>
      </c>
      <c r="F100" s="101" t="s">
        <v>12</v>
      </c>
    </row>
    <row r="101" spans="2:6" ht="12.5">
      <c r="B101" s="114">
        <v>45505.717395833337</v>
      </c>
      <c r="C101" s="100">
        <v>441</v>
      </c>
      <c r="D101" s="115" t="s">
        <v>104</v>
      </c>
      <c r="E101" s="98">
        <v>6531.21</v>
      </c>
      <c r="F101" s="101" t="s">
        <v>12</v>
      </c>
    </row>
    <row r="102" spans="2:6" ht="12.5">
      <c r="B102" s="114">
        <v>45505.720150462963</v>
      </c>
      <c r="C102" s="100">
        <v>400</v>
      </c>
      <c r="D102" s="115" t="s">
        <v>104</v>
      </c>
      <c r="E102" s="98">
        <v>5924</v>
      </c>
      <c r="F102" s="101" t="s">
        <v>12</v>
      </c>
    </row>
    <row r="103" spans="2:6" ht="12.5">
      <c r="B103" s="114">
        <v>45505.721261574072</v>
      </c>
      <c r="C103" s="100">
        <v>273</v>
      </c>
      <c r="D103" s="115" t="s">
        <v>104</v>
      </c>
      <c r="E103" s="98">
        <v>4043.13</v>
      </c>
      <c r="F103" s="101" t="s">
        <v>12</v>
      </c>
    </row>
    <row r="104" spans="2:6" ht="12.5">
      <c r="B104" s="114">
        <v>45505.723009259258</v>
      </c>
      <c r="C104" s="100">
        <v>77</v>
      </c>
      <c r="D104" s="115" t="s">
        <v>103</v>
      </c>
      <c r="E104" s="98">
        <v>1142.68</v>
      </c>
      <c r="F104" s="101" t="s">
        <v>12</v>
      </c>
    </row>
    <row r="105" spans="2:6" ht="12.5">
      <c r="B105" s="114">
        <v>45505.723194444443</v>
      </c>
      <c r="C105" s="100">
        <v>106</v>
      </c>
      <c r="D105" s="115" t="s">
        <v>114</v>
      </c>
      <c r="E105" s="98">
        <v>1571.98</v>
      </c>
      <c r="F105" s="101" t="s">
        <v>12</v>
      </c>
    </row>
    <row r="106" spans="2:6" ht="12.5">
      <c r="B106" s="114">
        <v>45505.723194444443</v>
      </c>
      <c r="C106" s="100">
        <v>194</v>
      </c>
      <c r="D106" s="115" t="s">
        <v>114</v>
      </c>
      <c r="E106" s="98">
        <v>2877.02</v>
      </c>
      <c r="F106" s="101" t="s">
        <v>12</v>
      </c>
    </row>
    <row r="107" spans="2:6" ht="12.5">
      <c r="B107" s="114">
        <v>45505.723344907405</v>
      </c>
      <c r="C107" s="100">
        <v>187</v>
      </c>
      <c r="D107" s="115" t="s">
        <v>104</v>
      </c>
      <c r="E107" s="98">
        <v>2769.4700000000003</v>
      </c>
      <c r="F107" s="101" t="s">
        <v>12</v>
      </c>
    </row>
    <row r="108" spans="2:6" ht="12.5">
      <c r="B108" s="114">
        <v>45505.723344907405</v>
      </c>
      <c r="C108" s="100">
        <v>113</v>
      </c>
      <c r="D108" s="115" t="s">
        <v>113</v>
      </c>
      <c r="E108" s="98">
        <v>1674.66</v>
      </c>
      <c r="F108" s="101" t="s">
        <v>12</v>
      </c>
    </row>
    <row r="109" spans="2:6" ht="12.5">
      <c r="B109" s="114">
        <v>45505.724398148152</v>
      </c>
      <c r="C109" s="100">
        <v>137</v>
      </c>
      <c r="D109" s="115" t="s">
        <v>113</v>
      </c>
      <c r="E109" s="98">
        <v>2030.3400000000001</v>
      </c>
      <c r="F109" s="101" t="s">
        <v>12</v>
      </c>
    </row>
    <row r="110" spans="2:6" ht="12.5">
      <c r="B110" s="114">
        <v>45505.724398148152</v>
      </c>
      <c r="C110" s="100">
        <v>128</v>
      </c>
      <c r="D110" s="115" t="s">
        <v>113</v>
      </c>
      <c r="E110" s="98">
        <v>1896.96</v>
      </c>
      <c r="F110" s="101" t="s">
        <v>12</v>
      </c>
    </row>
    <row r="111" spans="2:6" ht="12.5">
      <c r="B111" s="114">
        <v>45505.724398148152</v>
      </c>
      <c r="C111" s="100">
        <v>101</v>
      </c>
      <c r="D111" s="115" t="s">
        <v>113</v>
      </c>
      <c r="E111" s="98">
        <v>1496.82</v>
      </c>
      <c r="F111" s="101" t="s">
        <v>12</v>
      </c>
    </row>
    <row r="112" spans="2:6" ht="12.5">
      <c r="B112" s="114">
        <v>45505.724398148152</v>
      </c>
      <c r="C112" s="100">
        <v>34</v>
      </c>
      <c r="D112" s="115" t="s">
        <v>113</v>
      </c>
      <c r="E112" s="98">
        <v>503.88</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5">
      <c r="B17" s="30">
        <v>45504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45504.379537037035</v>
      </c>
      <c r="C20" s="100">
        <v>371</v>
      </c>
      <c r="D20" s="115" t="s">
        <v>116</v>
      </c>
      <c r="E20" s="98">
        <v>5576.13</v>
      </c>
      <c r="F20" s="101" t="s">
        <v>12</v>
      </c>
      <c r="G20" s="116"/>
      <c r="H20" s="113"/>
      <c r="I20" s="113"/>
      <c r="J20" s="113"/>
      <c r="K20" s="113"/>
    </row>
    <row r="21" spans="2:12" ht="12.5">
      <c r="B21" s="114">
        <v>45504.379699074074</v>
      </c>
      <c r="C21" s="100">
        <v>341</v>
      </c>
      <c r="D21" s="115" t="s">
        <v>117</v>
      </c>
      <c r="E21" s="98">
        <v>5118.41</v>
      </c>
      <c r="F21" s="94" t="s">
        <v>12</v>
      </c>
    </row>
    <row r="22" spans="2:12" ht="12.5">
      <c r="B22" s="114">
        <v>45504.394074074073</v>
      </c>
      <c r="C22" s="100">
        <v>3</v>
      </c>
      <c r="D22" s="115" t="s">
        <v>118</v>
      </c>
      <c r="E22" s="98">
        <v>44.94</v>
      </c>
      <c r="F22" s="94" t="s">
        <v>12</v>
      </c>
    </row>
    <row r="23" spans="2:12" ht="12.5">
      <c r="B23" s="114">
        <v>45504.394780092596</v>
      </c>
      <c r="C23" s="100">
        <v>13</v>
      </c>
      <c r="D23" s="115" t="s">
        <v>118</v>
      </c>
      <c r="E23" s="98">
        <v>194.74</v>
      </c>
      <c r="F23" s="101" t="s">
        <v>12</v>
      </c>
    </row>
    <row r="24" spans="2:12" ht="12.5">
      <c r="B24" s="114">
        <v>45504.395983796298</v>
      </c>
      <c r="C24" s="100">
        <v>100</v>
      </c>
      <c r="D24" s="115" t="s">
        <v>118</v>
      </c>
      <c r="E24" s="98">
        <v>1498</v>
      </c>
      <c r="F24" s="101" t="s">
        <v>12</v>
      </c>
    </row>
    <row r="25" spans="2:12" ht="12.5">
      <c r="B25" s="114">
        <v>45504.396666666667</v>
      </c>
      <c r="C25" s="100">
        <v>190</v>
      </c>
      <c r="D25" s="115" t="s">
        <v>118</v>
      </c>
      <c r="E25" s="98">
        <v>2846.2000000000003</v>
      </c>
      <c r="F25" s="101" t="s">
        <v>12</v>
      </c>
    </row>
    <row r="26" spans="2:12" ht="12.5">
      <c r="B26" s="114">
        <v>45504.396666666667</v>
      </c>
      <c r="C26" s="100">
        <v>310</v>
      </c>
      <c r="D26" s="115" t="s">
        <v>118</v>
      </c>
      <c r="E26" s="98">
        <v>4643.8</v>
      </c>
      <c r="F26" s="101" t="s">
        <v>12</v>
      </c>
    </row>
    <row r="27" spans="2:12" ht="12.5">
      <c r="B27" s="114">
        <v>45504.405185185184</v>
      </c>
      <c r="C27" s="100">
        <v>336</v>
      </c>
      <c r="D27" s="115" t="s">
        <v>118</v>
      </c>
      <c r="E27" s="98">
        <v>5033.28</v>
      </c>
      <c r="F27" s="101" t="s">
        <v>12</v>
      </c>
    </row>
    <row r="28" spans="2:12" ht="12.5">
      <c r="B28" s="114">
        <v>45504.410057870373</v>
      </c>
      <c r="C28" s="100">
        <v>338</v>
      </c>
      <c r="D28" s="115" t="s">
        <v>117</v>
      </c>
      <c r="E28" s="98">
        <v>5073.38</v>
      </c>
      <c r="F28" s="101" t="s">
        <v>12</v>
      </c>
    </row>
    <row r="29" spans="2:12" ht="12.5">
      <c r="B29" s="114">
        <v>45504.42046296296</v>
      </c>
      <c r="C29" s="100">
        <v>308</v>
      </c>
      <c r="D29" s="115" t="s">
        <v>119</v>
      </c>
      <c r="E29" s="98">
        <v>4610.76</v>
      </c>
      <c r="F29" s="101" t="s">
        <v>12</v>
      </c>
    </row>
    <row r="30" spans="2:12" ht="12.5">
      <c r="B30" s="114">
        <v>45504.428263888891</v>
      </c>
      <c r="C30" s="100">
        <v>363</v>
      </c>
      <c r="D30" s="115" t="s">
        <v>120</v>
      </c>
      <c r="E30" s="98">
        <v>5426.8499999999995</v>
      </c>
      <c r="F30" s="101" t="s">
        <v>12</v>
      </c>
    </row>
    <row r="31" spans="2:12" ht="12.5">
      <c r="B31" s="114">
        <v>45504.447430555556</v>
      </c>
      <c r="C31" s="100">
        <v>116</v>
      </c>
      <c r="D31" s="115" t="s">
        <v>121</v>
      </c>
      <c r="E31" s="98">
        <v>1735.3600000000001</v>
      </c>
      <c r="F31" s="101" t="s">
        <v>12</v>
      </c>
    </row>
    <row r="32" spans="2:12" ht="12.5">
      <c r="B32" s="114">
        <v>45504.451018518521</v>
      </c>
      <c r="C32" s="100">
        <v>232</v>
      </c>
      <c r="D32" s="115" t="s">
        <v>121</v>
      </c>
      <c r="E32" s="98">
        <v>3470.7200000000003</v>
      </c>
      <c r="F32" s="101" t="s">
        <v>12</v>
      </c>
    </row>
    <row r="33" spans="2:6" ht="12.5">
      <c r="B33" s="114">
        <v>45504.451018518521</v>
      </c>
      <c r="C33" s="100">
        <v>268</v>
      </c>
      <c r="D33" s="115" t="s">
        <v>121</v>
      </c>
      <c r="E33" s="98">
        <v>4009.28</v>
      </c>
      <c r="F33" s="101" t="s">
        <v>12</v>
      </c>
    </row>
    <row r="34" spans="2:6" ht="12.5">
      <c r="B34" s="114">
        <v>45504.451018518521</v>
      </c>
      <c r="C34" s="100">
        <v>132</v>
      </c>
      <c r="D34" s="115" t="s">
        <v>121</v>
      </c>
      <c r="E34" s="98">
        <v>1974.72</v>
      </c>
      <c r="F34" s="101" t="s">
        <v>12</v>
      </c>
    </row>
    <row r="35" spans="2:6" ht="12.5">
      <c r="B35" s="114">
        <v>45504.451018518521</v>
      </c>
      <c r="C35" s="100">
        <v>352</v>
      </c>
      <c r="D35" s="115" t="s">
        <v>122</v>
      </c>
      <c r="E35" s="98">
        <v>5258.88</v>
      </c>
      <c r="F35" s="101" t="s">
        <v>12</v>
      </c>
    </row>
    <row r="36" spans="2:6" ht="12.5">
      <c r="B36" s="114">
        <v>45504.464212962965</v>
      </c>
      <c r="C36" s="100">
        <v>327</v>
      </c>
      <c r="D36" s="115" t="s">
        <v>120</v>
      </c>
      <c r="E36" s="98">
        <v>4888.6499999999996</v>
      </c>
      <c r="F36" s="101" t="s">
        <v>12</v>
      </c>
    </row>
    <row r="37" spans="2:6" ht="12.5">
      <c r="B37" s="114">
        <v>45504.474293981482</v>
      </c>
      <c r="C37" s="100">
        <v>346</v>
      </c>
      <c r="D37" s="115" t="s">
        <v>121</v>
      </c>
      <c r="E37" s="98">
        <v>5176.16</v>
      </c>
      <c r="F37" s="101" t="s">
        <v>12</v>
      </c>
    </row>
    <row r="38" spans="2:6" ht="12.5">
      <c r="B38" s="114">
        <v>45504.508020833331</v>
      </c>
      <c r="C38" s="100">
        <v>250</v>
      </c>
      <c r="D38" s="115" t="s">
        <v>123</v>
      </c>
      <c r="E38" s="98">
        <v>3750</v>
      </c>
      <c r="F38" s="101" t="s">
        <v>12</v>
      </c>
    </row>
    <row r="39" spans="2:6" ht="12.5">
      <c r="B39" s="114">
        <v>45504.51767361111</v>
      </c>
      <c r="C39" s="100">
        <v>313</v>
      </c>
      <c r="D39" s="115" t="s">
        <v>124</v>
      </c>
      <c r="E39" s="98">
        <v>4691.87</v>
      </c>
      <c r="F39" s="101" t="s">
        <v>12</v>
      </c>
    </row>
    <row r="40" spans="2:6" ht="12.5">
      <c r="B40" s="114">
        <v>45504.51767361111</v>
      </c>
      <c r="C40" s="100">
        <v>340</v>
      </c>
      <c r="D40" s="115" t="s">
        <v>124</v>
      </c>
      <c r="E40" s="98">
        <v>5096.6000000000004</v>
      </c>
      <c r="F40" s="101" t="s">
        <v>12</v>
      </c>
    </row>
    <row r="41" spans="2:6" ht="12.5">
      <c r="B41" s="114">
        <v>45504.523680555554</v>
      </c>
      <c r="C41" s="100">
        <v>313</v>
      </c>
      <c r="D41" s="115" t="s">
        <v>118</v>
      </c>
      <c r="E41" s="98">
        <v>4688.74</v>
      </c>
      <c r="F41" s="101" t="s">
        <v>12</v>
      </c>
    </row>
    <row r="42" spans="2:6" ht="12.5">
      <c r="B42" s="114">
        <v>45504.535405092596</v>
      </c>
      <c r="C42" s="100">
        <v>328</v>
      </c>
      <c r="D42" s="115" t="s">
        <v>119</v>
      </c>
      <c r="E42" s="98">
        <v>4910.16</v>
      </c>
      <c r="F42" s="101" t="s">
        <v>12</v>
      </c>
    </row>
    <row r="43" spans="2:6" ht="12.5">
      <c r="B43" s="114">
        <v>45504.554675925923</v>
      </c>
      <c r="C43" s="100">
        <v>364</v>
      </c>
      <c r="D43" s="115" t="s">
        <v>118</v>
      </c>
      <c r="E43" s="98">
        <v>5452.72</v>
      </c>
      <c r="F43" s="101" t="s">
        <v>12</v>
      </c>
    </row>
    <row r="44" spans="2:6" ht="12.5">
      <c r="B44" s="114">
        <v>45504.563738425924</v>
      </c>
      <c r="C44" s="100">
        <v>357</v>
      </c>
      <c r="D44" s="115" t="s">
        <v>123</v>
      </c>
      <c r="E44" s="98">
        <v>5355</v>
      </c>
      <c r="F44" s="101" t="s">
        <v>12</v>
      </c>
    </row>
    <row r="45" spans="2:6" ht="12.5">
      <c r="B45" s="114">
        <v>45504.58452546296</v>
      </c>
      <c r="C45" s="100">
        <v>181</v>
      </c>
      <c r="D45" s="115" t="s">
        <v>120</v>
      </c>
      <c r="E45" s="98">
        <v>2705.95</v>
      </c>
      <c r="F45" s="101" t="s">
        <v>12</v>
      </c>
    </row>
    <row r="46" spans="2:6" ht="12.5">
      <c r="B46" s="114">
        <v>45504.58452546296</v>
      </c>
      <c r="C46" s="100">
        <v>123</v>
      </c>
      <c r="D46" s="115" t="s">
        <v>120</v>
      </c>
      <c r="E46" s="98">
        <v>1838.85</v>
      </c>
      <c r="F46" s="101" t="s">
        <v>12</v>
      </c>
    </row>
    <row r="47" spans="2:6" ht="12.5">
      <c r="B47" s="114">
        <v>45504.597071759257</v>
      </c>
      <c r="C47" s="100">
        <v>311</v>
      </c>
      <c r="D47" s="115" t="s">
        <v>119</v>
      </c>
      <c r="E47" s="98">
        <v>4655.67</v>
      </c>
      <c r="F47" s="101" t="s">
        <v>12</v>
      </c>
    </row>
    <row r="48" spans="2:6" ht="12.5">
      <c r="B48" s="114">
        <v>45504.620266203703</v>
      </c>
      <c r="C48" s="100">
        <v>500</v>
      </c>
      <c r="D48" s="115" t="s">
        <v>118</v>
      </c>
      <c r="E48" s="98">
        <v>7490</v>
      </c>
      <c r="F48" s="101" t="s">
        <v>12</v>
      </c>
    </row>
    <row r="49" spans="2:6" ht="12.5">
      <c r="B49" s="114">
        <v>45504.623148148145</v>
      </c>
      <c r="C49" s="100">
        <v>300</v>
      </c>
      <c r="D49" s="115" t="s">
        <v>119</v>
      </c>
      <c r="E49" s="98">
        <v>4491</v>
      </c>
      <c r="F49" s="101" t="s">
        <v>12</v>
      </c>
    </row>
    <row r="50" spans="2:6" ht="12.5">
      <c r="B50" s="114">
        <v>45504.623148148145</v>
      </c>
      <c r="C50" s="100">
        <v>74</v>
      </c>
      <c r="D50" s="115" t="s">
        <v>119</v>
      </c>
      <c r="E50" s="98">
        <v>1107.78</v>
      </c>
      <c r="F50" s="101" t="s">
        <v>12</v>
      </c>
    </row>
    <row r="51" spans="2:6" ht="12.5">
      <c r="B51" s="114">
        <v>45504.623148148145</v>
      </c>
      <c r="C51" s="100">
        <v>240</v>
      </c>
      <c r="D51" s="115" t="s">
        <v>119</v>
      </c>
      <c r="E51" s="98">
        <v>3592.8</v>
      </c>
      <c r="F51" s="101" t="s">
        <v>12</v>
      </c>
    </row>
    <row r="52" spans="2:6" ht="12.5">
      <c r="B52" s="114">
        <v>45504.637002314812</v>
      </c>
      <c r="C52" s="100">
        <v>369</v>
      </c>
      <c r="D52" s="115" t="s">
        <v>118</v>
      </c>
      <c r="E52" s="98">
        <v>5527.62</v>
      </c>
      <c r="F52" s="101" t="s">
        <v>12</v>
      </c>
    </row>
    <row r="53" spans="2:6" ht="12.5">
      <c r="B53" s="114">
        <v>45504.648553240739</v>
      </c>
      <c r="C53" s="100">
        <v>298</v>
      </c>
      <c r="D53" s="115" t="s">
        <v>118</v>
      </c>
      <c r="E53" s="98">
        <v>4464.04</v>
      </c>
      <c r="F53" s="101" t="s">
        <v>12</v>
      </c>
    </row>
    <row r="54" spans="2:6" ht="12.5">
      <c r="B54" s="114">
        <v>45504.649756944447</v>
      </c>
      <c r="C54" s="100">
        <v>298</v>
      </c>
      <c r="D54" s="115" t="s">
        <v>119</v>
      </c>
      <c r="E54" s="98">
        <v>4461.0600000000004</v>
      </c>
      <c r="F54" s="101" t="s">
        <v>12</v>
      </c>
    </row>
    <row r="55" spans="2:6" ht="12.5">
      <c r="B55" s="114">
        <v>45504.655324074076</v>
      </c>
      <c r="C55" s="100">
        <v>345</v>
      </c>
      <c r="D55" s="115" t="s">
        <v>118</v>
      </c>
      <c r="E55" s="98">
        <v>5168.1000000000004</v>
      </c>
      <c r="F55" s="101" t="s">
        <v>12</v>
      </c>
    </row>
    <row r="56" spans="2:6" ht="12.5">
      <c r="B56" s="114">
        <v>45504.664953703701</v>
      </c>
      <c r="C56" s="100">
        <v>361</v>
      </c>
      <c r="D56" s="115" t="s">
        <v>119</v>
      </c>
      <c r="E56" s="98">
        <v>5404.17</v>
      </c>
      <c r="F56" s="101" t="s">
        <v>12</v>
      </c>
    </row>
    <row r="57" spans="2:6" ht="12.5">
      <c r="B57" s="114">
        <v>45504.66679398148</v>
      </c>
      <c r="C57" s="100">
        <v>357</v>
      </c>
      <c r="D57" s="115" t="s">
        <v>119</v>
      </c>
      <c r="E57" s="98">
        <v>5344.29</v>
      </c>
      <c r="F57" s="101" t="s">
        <v>12</v>
      </c>
    </row>
    <row r="58" spans="2:6" ht="12.5">
      <c r="B58" s="114">
        <v>45504.671435185184</v>
      </c>
      <c r="C58" s="100">
        <v>311</v>
      </c>
      <c r="D58" s="115" t="s">
        <v>121</v>
      </c>
      <c r="E58" s="98">
        <v>4652.5600000000004</v>
      </c>
      <c r="F58" s="101" t="s">
        <v>12</v>
      </c>
    </row>
    <row r="59" spans="2:6" ht="12.5">
      <c r="B59" s="114">
        <v>45504.671435185184</v>
      </c>
      <c r="C59" s="100">
        <v>26</v>
      </c>
      <c r="D59" s="115" t="s">
        <v>121</v>
      </c>
      <c r="E59" s="98">
        <v>388.96000000000004</v>
      </c>
      <c r="F59" s="101" t="s">
        <v>12</v>
      </c>
    </row>
    <row r="60" spans="2:6" ht="12.5">
      <c r="B60" s="114">
        <v>45504.671550925923</v>
      </c>
      <c r="C60" s="100">
        <v>250</v>
      </c>
      <c r="D60" s="115" t="s">
        <v>120</v>
      </c>
      <c r="E60" s="98">
        <v>3737.5</v>
      </c>
      <c r="F60" s="101" t="s">
        <v>12</v>
      </c>
    </row>
    <row r="61" spans="2:6" ht="12.5">
      <c r="B61" s="114">
        <v>45504.671550925923</v>
      </c>
      <c r="C61" s="100">
        <v>167</v>
      </c>
      <c r="D61" s="115" t="s">
        <v>120</v>
      </c>
      <c r="E61" s="98">
        <v>2496.65</v>
      </c>
      <c r="F61" s="101" t="s">
        <v>12</v>
      </c>
    </row>
    <row r="62" spans="2:6" ht="12.5">
      <c r="B62" s="114">
        <v>45504.671550925923</v>
      </c>
      <c r="C62" s="100">
        <v>83</v>
      </c>
      <c r="D62" s="115" t="s">
        <v>121</v>
      </c>
      <c r="E62" s="98">
        <v>1241.68</v>
      </c>
      <c r="F62" s="101" t="s">
        <v>12</v>
      </c>
    </row>
    <row r="63" spans="2:6" ht="12.5">
      <c r="B63" s="114">
        <v>45504.6716087963</v>
      </c>
      <c r="C63" s="100">
        <v>250</v>
      </c>
      <c r="D63" s="115" t="s">
        <v>120</v>
      </c>
      <c r="E63" s="98">
        <v>3737.5</v>
      </c>
      <c r="F63" s="101" t="s">
        <v>12</v>
      </c>
    </row>
    <row r="64" spans="2:6" ht="12.5">
      <c r="B64" s="114">
        <v>45504.6716087963</v>
      </c>
      <c r="C64" s="100">
        <v>250</v>
      </c>
      <c r="D64" s="115" t="s">
        <v>121</v>
      </c>
      <c r="E64" s="98">
        <v>3740</v>
      </c>
      <c r="F64" s="101" t="s">
        <v>12</v>
      </c>
    </row>
    <row r="65" spans="2:6" ht="12.5">
      <c r="B65" s="114">
        <v>45504.674004629633</v>
      </c>
      <c r="C65" s="100">
        <v>228</v>
      </c>
      <c r="D65" s="115" t="s">
        <v>122</v>
      </c>
      <c r="E65" s="98">
        <v>3406.3199999999997</v>
      </c>
      <c r="F65" s="101" t="s">
        <v>12</v>
      </c>
    </row>
    <row r="66" spans="2:6" ht="12.5">
      <c r="B66" s="114">
        <v>45504.682372685187</v>
      </c>
      <c r="C66" s="100">
        <v>72</v>
      </c>
      <c r="D66" s="115" t="s">
        <v>118</v>
      </c>
      <c r="E66" s="98">
        <v>1078.56</v>
      </c>
      <c r="F66" s="101" t="s">
        <v>12</v>
      </c>
    </row>
    <row r="67" spans="2:6" ht="12.5">
      <c r="B67" s="114">
        <v>45504.684340277781</v>
      </c>
      <c r="C67" s="100">
        <v>13</v>
      </c>
      <c r="D67" s="115" t="s">
        <v>118</v>
      </c>
      <c r="E67" s="98">
        <v>194.74</v>
      </c>
      <c r="F67" s="101" t="s">
        <v>12</v>
      </c>
    </row>
    <row r="68" spans="2:6" ht="12.5">
      <c r="B68" s="114">
        <v>45504.698067129626</v>
      </c>
      <c r="C68" s="100">
        <v>331</v>
      </c>
      <c r="D68" s="115" t="s">
        <v>117</v>
      </c>
      <c r="E68" s="98">
        <v>4968.3099999999995</v>
      </c>
      <c r="F68" s="101" t="s">
        <v>12</v>
      </c>
    </row>
    <row r="69" spans="2:6" ht="12.5">
      <c r="B69" s="114">
        <v>45504.698067129626</v>
      </c>
      <c r="C69" s="100">
        <v>331</v>
      </c>
      <c r="D69" s="115" t="s">
        <v>117</v>
      </c>
      <c r="E69" s="98">
        <v>4968.3099999999995</v>
      </c>
      <c r="F69" s="101" t="s">
        <v>12</v>
      </c>
    </row>
    <row r="70" spans="2:6" ht="12.5">
      <c r="B70" s="114">
        <v>45504.698206018518</v>
      </c>
      <c r="C70" s="100">
        <v>340</v>
      </c>
      <c r="D70" s="115" t="s">
        <v>123</v>
      </c>
      <c r="E70" s="98">
        <v>5100</v>
      </c>
      <c r="F70" s="101" t="s">
        <v>12</v>
      </c>
    </row>
    <row r="71" spans="2:6" ht="12.5">
      <c r="B71" s="114">
        <v>45504.721087962964</v>
      </c>
      <c r="C71" s="100">
        <v>157</v>
      </c>
      <c r="D71" s="115" t="s">
        <v>116</v>
      </c>
      <c r="E71" s="98">
        <v>2359.71</v>
      </c>
      <c r="F71" s="101" t="s">
        <v>12</v>
      </c>
    </row>
    <row r="72" spans="2:6" ht="12.5">
      <c r="B72" s="114">
        <v>45504.721087962964</v>
      </c>
      <c r="C72" s="100">
        <v>143</v>
      </c>
      <c r="D72" s="115" t="s">
        <v>116</v>
      </c>
      <c r="E72" s="98">
        <v>2149.29</v>
      </c>
      <c r="F72" s="101" t="s">
        <v>12</v>
      </c>
    </row>
    <row r="73" spans="2:6" ht="12.5">
      <c r="B73" s="114">
        <v>45504.721192129633</v>
      </c>
      <c r="C73" s="100">
        <v>400</v>
      </c>
      <c r="D73" s="115" t="s">
        <v>116</v>
      </c>
      <c r="E73" s="98">
        <v>6012</v>
      </c>
      <c r="F73" s="101" t="s">
        <v>12</v>
      </c>
    </row>
    <row r="74" spans="2:6" ht="12.5">
      <c r="B74" s="114">
        <v>45504.724016203705</v>
      </c>
      <c r="C74" s="100">
        <v>400</v>
      </c>
      <c r="D74" s="115" t="s">
        <v>117</v>
      </c>
      <c r="E74" s="98">
        <v>6004</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5">
      <c r="B17" s="30">
        <v>45503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45503.383113425924</v>
      </c>
      <c r="C20" s="100">
        <v>174</v>
      </c>
      <c r="D20" s="115" t="s">
        <v>111</v>
      </c>
      <c r="E20" s="98">
        <v>2549.1</v>
      </c>
      <c r="F20" s="101" t="s">
        <v>12</v>
      </c>
      <c r="G20" s="116"/>
      <c r="H20" s="113"/>
      <c r="I20" s="113"/>
      <c r="J20" s="113"/>
      <c r="K20" s="113"/>
    </row>
    <row r="21" spans="2:12" ht="12.5">
      <c r="B21" s="114">
        <v>45503.383113425924</v>
      </c>
      <c r="C21" s="100">
        <v>29</v>
      </c>
      <c r="D21" s="115" t="s">
        <v>111</v>
      </c>
      <c r="E21" s="98">
        <v>424.85</v>
      </c>
      <c r="F21" s="94" t="s">
        <v>12</v>
      </c>
    </row>
    <row r="22" spans="2:12" ht="12.5">
      <c r="B22" s="114">
        <v>45503.383113425924</v>
      </c>
      <c r="C22" s="100">
        <v>204</v>
      </c>
      <c r="D22" s="115" t="s">
        <v>111</v>
      </c>
      <c r="E22" s="98">
        <v>2988.6</v>
      </c>
      <c r="F22" s="94" t="s">
        <v>12</v>
      </c>
    </row>
    <row r="23" spans="2:12" ht="12.5">
      <c r="B23" s="114">
        <v>45503.384085648147</v>
      </c>
      <c r="C23" s="100">
        <v>351</v>
      </c>
      <c r="D23" s="115" t="s">
        <v>112</v>
      </c>
      <c r="E23" s="98">
        <v>5138.6400000000003</v>
      </c>
      <c r="F23" s="101" t="s">
        <v>12</v>
      </c>
    </row>
    <row r="24" spans="2:12" ht="12.5">
      <c r="B24" s="114">
        <v>45503.408564814818</v>
      </c>
      <c r="C24" s="100">
        <v>406</v>
      </c>
      <c r="D24" s="115" t="s">
        <v>89</v>
      </c>
      <c r="E24" s="98">
        <v>6000.6799999999994</v>
      </c>
      <c r="F24" s="101" t="s">
        <v>12</v>
      </c>
    </row>
    <row r="25" spans="2:12" ht="12.5">
      <c r="B25" s="114">
        <v>45503.408564814818</v>
      </c>
      <c r="C25" s="100">
        <v>147</v>
      </c>
      <c r="D25" s="115" t="s">
        <v>94</v>
      </c>
      <c r="E25" s="98">
        <v>2171.19</v>
      </c>
      <c r="F25" s="101" t="s">
        <v>12</v>
      </c>
    </row>
    <row r="26" spans="2:12" ht="12.5">
      <c r="B26" s="114">
        <v>45503.408564814818</v>
      </c>
      <c r="C26" s="100">
        <v>203</v>
      </c>
      <c r="D26" s="115" t="s">
        <v>94</v>
      </c>
      <c r="E26" s="98">
        <v>2998.31</v>
      </c>
      <c r="F26" s="101" t="s">
        <v>12</v>
      </c>
    </row>
    <row r="27" spans="2:12" ht="12.5">
      <c r="B27" s="114">
        <v>45503.424247685187</v>
      </c>
      <c r="C27" s="100">
        <v>347</v>
      </c>
      <c r="D27" s="115" t="s">
        <v>98</v>
      </c>
      <c r="E27" s="98">
        <v>5104.37</v>
      </c>
      <c r="F27" s="101" t="s">
        <v>12</v>
      </c>
    </row>
    <row r="28" spans="2:12" ht="12.5">
      <c r="B28" s="114">
        <v>45503.435335648152</v>
      </c>
      <c r="C28" s="100">
        <v>34</v>
      </c>
      <c r="D28" s="115" t="s">
        <v>92</v>
      </c>
      <c r="E28" s="98">
        <v>499.12</v>
      </c>
      <c r="F28" s="101" t="s">
        <v>12</v>
      </c>
    </row>
    <row r="29" spans="2:12" ht="12.5">
      <c r="B29" s="114">
        <v>45503.46</v>
      </c>
      <c r="C29" s="100">
        <v>348</v>
      </c>
      <c r="D29" s="115" t="s">
        <v>98</v>
      </c>
      <c r="E29" s="98">
        <v>5119.08</v>
      </c>
      <c r="F29" s="101" t="s">
        <v>12</v>
      </c>
    </row>
    <row r="30" spans="2:12" ht="12.5">
      <c r="B30" s="114">
        <v>45503.46</v>
      </c>
      <c r="C30" s="100">
        <v>127</v>
      </c>
      <c r="D30" s="115" t="s">
        <v>98</v>
      </c>
      <c r="E30" s="98">
        <v>1868.17</v>
      </c>
      <c r="F30" s="101" t="s">
        <v>12</v>
      </c>
    </row>
    <row r="31" spans="2:12" ht="12.5">
      <c r="B31" s="114">
        <v>45503.46</v>
      </c>
      <c r="C31" s="100">
        <v>243</v>
      </c>
      <c r="D31" s="115" t="s">
        <v>98</v>
      </c>
      <c r="E31" s="98">
        <v>3574.53</v>
      </c>
      <c r="F31" s="101" t="s">
        <v>12</v>
      </c>
    </row>
    <row r="32" spans="2:12" ht="12.5">
      <c r="B32" s="114">
        <v>45503.473587962966</v>
      </c>
      <c r="C32" s="100">
        <v>353</v>
      </c>
      <c r="D32" s="115" t="s">
        <v>95</v>
      </c>
      <c r="E32" s="98">
        <v>5210.28</v>
      </c>
      <c r="F32" s="101" t="s">
        <v>12</v>
      </c>
    </row>
    <row r="33" spans="2:6" ht="12.5">
      <c r="B33" s="114">
        <v>45503.484837962962</v>
      </c>
      <c r="C33" s="100">
        <v>401</v>
      </c>
      <c r="D33" s="115" t="s">
        <v>99</v>
      </c>
      <c r="E33" s="98">
        <v>5902.72</v>
      </c>
      <c r="F33" s="101" t="s">
        <v>12</v>
      </c>
    </row>
    <row r="34" spans="2:6" ht="12.5">
      <c r="B34" s="114">
        <v>45503.504930555559</v>
      </c>
      <c r="C34" s="100">
        <v>202</v>
      </c>
      <c r="D34" s="115" t="s">
        <v>98</v>
      </c>
      <c r="E34" s="98">
        <v>2971.42</v>
      </c>
      <c r="F34" s="101" t="s">
        <v>12</v>
      </c>
    </row>
    <row r="35" spans="2:6" ht="12.5">
      <c r="B35" s="114">
        <v>45503.504930555559</v>
      </c>
      <c r="C35" s="100">
        <v>155</v>
      </c>
      <c r="D35" s="115" t="s">
        <v>98</v>
      </c>
      <c r="E35" s="98">
        <v>2280.0500000000002</v>
      </c>
      <c r="F35" s="101" t="s">
        <v>12</v>
      </c>
    </row>
    <row r="36" spans="2:6" ht="12.5">
      <c r="B36" s="114">
        <v>45503.527060185188</v>
      </c>
      <c r="C36" s="100">
        <v>221</v>
      </c>
      <c r="D36" s="115" t="s">
        <v>98</v>
      </c>
      <c r="E36" s="98">
        <v>3250.9100000000003</v>
      </c>
      <c r="F36" s="101" t="s">
        <v>12</v>
      </c>
    </row>
    <row r="37" spans="2:6" ht="12.5">
      <c r="B37" s="114">
        <v>45503.527060185188</v>
      </c>
      <c r="C37" s="100">
        <v>163</v>
      </c>
      <c r="D37" s="115" t="s">
        <v>98</v>
      </c>
      <c r="E37" s="98">
        <v>2397.73</v>
      </c>
      <c r="F37" s="101" t="s">
        <v>12</v>
      </c>
    </row>
    <row r="38" spans="2:6" ht="12.5">
      <c r="B38" s="114">
        <v>45503.528090277781</v>
      </c>
      <c r="C38" s="100">
        <v>2</v>
      </c>
      <c r="D38" s="115" t="s">
        <v>91</v>
      </c>
      <c r="E38" s="98">
        <v>29.4</v>
      </c>
      <c r="F38" s="101" t="s">
        <v>12</v>
      </c>
    </row>
    <row r="39" spans="2:6" ht="12.5">
      <c r="B39" s="114">
        <v>45503.52983796296</v>
      </c>
      <c r="C39" s="100">
        <v>3</v>
      </c>
      <c r="D39" s="115" t="s">
        <v>91</v>
      </c>
      <c r="E39" s="98">
        <v>44.099999999999994</v>
      </c>
      <c r="F39" s="101" t="s">
        <v>12</v>
      </c>
    </row>
    <row r="40" spans="2:6" ht="12.5">
      <c r="B40" s="114">
        <v>45503.530543981484</v>
      </c>
      <c r="C40" s="100">
        <v>2</v>
      </c>
      <c r="D40" s="115" t="s">
        <v>91</v>
      </c>
      <c r="E40" s="98">
        <v>29.4</v>
      </c>
      <c r="F40" s="101" t="s">
        <v>12</v>
      </c>
    </row>
    <row r="41" spans="2:6" ht="12.5">
      <c r="B41" s="114">
        <v>45503.549479166664</v>
      </c>
      <c r="C41" s="100">
        <v>21</v>
      </c>
      <c r="D41" s="115" t="s">
        <v>99</v>
      </c>
      <c r="E41" s="98">
        <v>309.12</v>
      </c>
      <c r="F41" s="101" t="s">
        <v>12</v>
      </c>
    </row>
    <row r="42" spans="2:6" ht="12.5">
      <c r="B42" s="114">
        <v>45503.549525462964</v>
      </c>
      <c r="C42" s="100">
        <v>326</v>
      </c>
      <c r="D42" s="115" t="s">
        <v>99</v>
      </c>
      <c r="E42" s="98">
        <v>4798.72</v>
      </c>
      <c r="F42" s="101" t="s">
        <v>12</v>
      </c>
    </row>
    <row r="43" spans="2:6" ht="12.5">
      <c r="B43" s="114">
        <v>45503.571840277778</v>
      </c>
      <c r="C43" s="100">
        <v>114</v>
      </c>
      <c r="D43" s="115" t="s">
        <v>97</v>
      </c>
      <c r="E43" s="98">
        <v>1679.22</v>
      </c>
      <c r="F43" s="101" t="s">
        <v>12</v>
      </c>
    </row>
    <row r="44" spans="2:6" ht="12.5">
      <c r="B44" s="114">
        <v>45503.571840277778</v>
      </c>
      <c r="C44" s="100">
        <v>283</v>
      </c>
      <c r="D44" s="115" t="s">
        <v>97</v>
      </c>
      <c r="E44" s="98">
        <v>4168.59</v>
      </c>
      <c r="F44" s="101" t="s">
        <v>12</v>
      </c>
    </row>
    <row r="45" spans="2:6" ht="12.5">
      <c r="B45" s="114">
        <v>45503.604143518518</v>
      </c>
      <c r="C45" s="100">
        <v>88</v>
      </c>
      <c r="D45" s="115" t="s">
        <v>101</v>
      </c>
      <c r="E45" s="98">
        <v>1302.4000000000001</v>
      </c>
      <c r="F45" s="101" t="s">
        <v>12</v>
      </c>
    </row>
    <row r="46" spans="2:6" ht="12.5">
      <c r="B46" s="114">
        <v>45503.604143518518</v>
      </c>
      <c r="C46" s="100">
        <v>282</v>
      </c>
      <c r="D46" s="115" t="s">
        <v>101</v>
      </c>
      <c r="E46" s="98">
        <v>4173.6000000000004</v>
      </c>
      <c r="F46" s="101" t="s">
        <v>12</v>
      </c>
    </row>
    <row r="47" spans="2:6" ht="12.5">
      <c r="B47" s="114">
        <v>45503.61074074074</v>
      </c>
      <c r="C47" s="100">
        <v>349</v>
      </c>
      <c r="D47" s="115" t="s">
        <v>90</v>
      </c>
      <c r="E47" s="98">
        <v>5161.71</v>
      </c>
      <c r="F47" s="101" t="s">
        <v>12</v>
      </c>
    </row>
    <row r="48" spans="2:6" ht="12.5">
      <c r="B48" s="114">
        <v>45503.622546296298</v>
      </c>
      <c r="C48" s="100">
        <v>144</v>
      </c>
      <c r="D48" s="115" t="s">
        <v>101</v>
      </c>
      <c r="E48" s="98">
        <v>2131.2000000000003</v>
      </c>
      <c r="F48" s="101" t="s">
        <v>12</v>
      </c>
    </row>
    <row r="49" spans="2:6" ht="12.5">
      <c r="B49" s="114">
        <v>45503.622546296298</v>
      </c>
      <c r="C49" s="100">
        <v>210</v>
      </c>
      <c r="D49" s="115" t="s">
        <v>101</v>
      </c>
      <c r="E49" s="98">
        <v>3108</v>
      </c>
      <c r="F49" s="101" t="s">
        <v>12</v>
      </c>
    </row>
    <row r="50" spans="2:6" ht="12.5">
      <c r="B50" s="114">
        <v>45503.642430555556</v>
      </c>
      <c r="C50" s="100">
        <v>177</v>
      </c>
      <c r="D50" s="115" t="s">
        <v>104</v>
      </c>
      <c r="E50" s="98">
        <v>2621.37</v>
      </c>
      <c r="F50" s="101" t="s">
        <v>12</v>
      </c>
    </row>
    <row r="51" spans="2:6" ht="12.5">
      <c r="B51" s="114">
        <v>45503.642430555556</v>
      </c>
      <c r="C51" s="100">
        <v>217</v>
      </c>
      <c r="D51" s="115" t="s">
        <v>104</v>
      </c>
      <c r="E51" s="98">
        <v>3213.77</v>
      </c>
      <c r="F51" s="101" t="s">
        <v>12</v>
      </c>
    </row>
    <row r="52" spans="2:6" ht="12.5">
      <c r="B52" s="114">
        <v>45503.646331018521</v>
      </c>
      <c r="C52" s="100">
        <v>396</v>
      </c>
      <c r="D52" s="115" t="s">
        <v>101</v>
      </c>
      <c r="E52" s="98">
        <v>5860.8</v>
      </c>
      <c r="F52" s="101" t="s">
        <v>12</v>
      </c>
    </row>
    <row r="53" spans="2:6" ht="12.5">
      <c r="B53" s="114">
        <v>45503.657430555555</v>
      </c>
      <c r="C53" s="100">
        <v>363</v>
      </c>
      <c r="D53" s="115" t="s">
        <v>113</v>
      </c>
      <c r="E53" s="98">
        <v>5379.66</v>
      </c>
      <c r="F53" s="101" t="s">
        <v>12</v>
      </c>
    </row>
    <row r="54" spans="2:6" ht="12.5">
      <c r="B54" s="114">
        <v>45503.673020833332</v>
      </c>
      <c r="C54" s="100">
        <v>396</v>
      </c>
      <c r="D54" s="115" t="s">
        <v>104</v>
      </c>
      <c r="E54" s="98">
        <v>5864.76</v>
      </c>
      <c r="F54" s="101" t="s">
        <v>12</v>
      </c>
    </row>
    <row r="55" spans="2:6" ht="12.5">
      <c r="B55" s="114">
        <v>45503.673020833332</v>
      </c>
      <c r="C55" s="100">
        <v>3</v>
      </c>
      <c r="D55" s="115" t="s">
        <v>104</v>
      </c>
      <c r="E55" s="98">
        <v>44.43</v>
      </c>
      <c r="F55" s="101" t="s">
        <v>12</v>
      </c>
    </row>
    <row r="56" spans="2:6" ht="12.5">
      <c r="B56" s="114">
        <v>45503.71298611111</v>
      </c>
      <c r="C56" s="100">
        <v>200</v>
      </c>
      <c r="D56" s="115" t="s">
        <v>113</v>
      </c>
      <c r="E56" s="98">
        <v>2964</v>
      </c>
      <c r="F56" s="101" t="s">
        <v>12</v>
      </c>
    </row>
    <row r="57" spans="2:6" ht="12.5">
      <c r="B57" s="114">
        <v>45503.713402777779</v>
      </c>
      <c r="C57" s="100">
        <v>105</v>
      </c>
      <c r="D57" s="115" t="s">
        <v>104</v>
      </c>
      <c r="E57" s="98">
        <v>1555.05</v>
      </c>
      <c r="F57" s="101" t="s">
        <v>12</v>
      </c>
    </row>
    <row r="58" spans="2:6" ht="12.5">
      <c r="B58" s="114">
        <v>45503.713437500002</v>
      </c>
      <c r="C58" s="100">
        <v>147</v>
      </c>
      <c r="D58" s="115" t="s">
        <v>104</v>
      </c>
      <c r="E58" s="98">
        <v>2177.0700000000002</v>
      </c>
      <c r="F58" s="101" t="s">
        <v>12</v>
      </c>
    </row>
    <row r="59" spans="2:6" ht="12.5">
      <c r="B59" s="114">
        <v>45503.720254629632</v>
      </c>
      <c r="C59" s="100">
        <v>64</v>
      </c>
      <c r="D59" s="115" t="s">
        <v>114</v>
      </c>
      <c r="E59" s="98">
        <v>949.12</v>
      </c>
      <c r="F59" s="101" t="s">
        <v>12</v>
      </c>
    </row>
    <row r="60" spans="2:6" ht="12.5">
      <c r="B60" s="114">
        <v>45503.722557870373</v>
      </c>
      <c r="C60" s="100">
        <v>500</v>
      </c>
      <c r="D60" s="115" t="s">
        <v>113</v>
      </c>
      <c r="E60" s="98">
        <v>7410</v>
      </c>
      <c r="F60" s="101" t="s">
        <v>12</v>
      </c>
    </row>
    <row r="61" spans="2:6" ht="12.5">
      <c r="B61" s="114">
        <v>45503.724537037036</v>
      </c>
      <c r="C61" s="100">
        <v>500</v>
      </c>
      <c r="D61" s="115" t="s">
        <v>113</v>
      </c>
      <c r="E61" s="98">
        <v>7410</v>
      </c>
      <c r="F61" s="101" t="s">
        <v>12</v>
      </c>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dimension ref="B1:L194"/>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5">
      <c r="B17" s="30">
        <v>45566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45566.690972222219</v>
      </c>
      <c r="C20" s="100">
        <v>316</v>
      </c>
      <c r="D20" s="115">
        <v>16.55</v>
      </c>
      <c r="E20" s="98">
        <v>5229.8</v>
      </c>
      <c r="F20" s="101" t="s">
        <v>12</v>
      </c>
      <c r="G20" s="116"/>
      <c r="H20" s="113"/>
      <c r="I20" s="113"/>
      <c r="J20" s="113"/>
      <c r="K20" s="113"/>
    </row>
    <row r="21" spans="2:12" ht="12.5">
      <c r="B21" s="114">
        <v>45566.681250000001</v>
      </c>
      <c r="C21" s="100">
        <v>279</v>
      </c>
      <c r="D21" s="115">
        <v>16.55</v>
      </c>
      <c r="E21" s="98">
        <v>4617.45</v>
      </c>
      <c r="F21" s="94" t="s">
        <v>12</v>
      </c>
    </row>
    <row r="22" spans="2:12" ht="12.5">
      <c r="B22" s="114">
        <v>45566.681250000001</v>
      </c>
      <c r="C22" s="100">
        <v>293</v>
      </c>
      <c r="D22" s="115">
        <v>16.559999999999999</v>
      </c>
      <c r="E22" s="98">
        <v>4852.08</v>
      </c>
      <c r="F22" s="94" t="s">
        <v>12</v>
      </c>
    </row>
    <row r="23" spans="2:12" ht="12.5">
      <c r="B23" s="114">
        <v>45566.648611111108</v>
      </c>
      <c r="C23" s="100">
        <v>380</v>
      </c>
      <c r="D23" s="115">
        <v>16.63</v>
      </c>
      <c r="E23" s="98">
        <v>6319.4</v>
      </c>
      <c r="F23" s="101" t="s">
        <v>12</v>
      </c>
    </row>
    <row r="24" spans="2:12" ht="12.5">
      <c r="B24" s="114">
        <v>45566.648611111108</v>
      </c>
      <c r="C24" s="100">
        <v>181</v>
      </c>
      <c r="D24" s="115">
        <v>16.63</v>
      </c>
      <c r="E24" s="98">
        <v>3010.0299999999997</v>
      </c>
      <c r="F24" s="101" t="s">
        <v>12</v>
      </c>
    </row>
    <row r="25" spans="2:12" ht="12.5">
      <c r="B25" s="114">
        <v>45566.646527777775</v>
      </c>
      <c r="C25" s="100">
        <v>271</v>
      </c>
      <c r="D25" s="115">
        <v>16.600000000000001</v>
      </c>
      <c r="E25" s="98">
        <v>4498.6000000000004</v>
      </c>
      <c r="F25" s="101" t="s">
        <v>12</v>
      </c>
    </row>
    <row r="26" spans="2:12" ht="12.5">
      <c r="B26" s="114">
        <v>45566.637499999997</v>
      </c>
      <c r="C26" s="100">
        <v>268</v>
      </c>
      <c r="D26" s="115">
        <v>16.559999999999999</v>
      </c>
      <c r="E26" s="98">
        <v>4438.08</v>
      </c>
      <c r="F26" s="101" t="s">
        <v>12</v>
      </c>
    </row>
    <row r="27" spans="2:12" ht="12.5">
      <c r="B27" s="114">
        <v>45566.637499999997</v>
      </c>
      <c r="C27" s="100">
        <v>279</v>
      </c>
      <c r="D27" s="115">
        <v>16.559999999999999</v>
      </c>
      <c r="E27" s="98">
        <v>4620.24</v>
      </c>
      <c r="F27" s="101" t="s">
        <v>12</v>
      </c>
    </row>
    <row r="28" spans="2:12" ht="12.5">
      <c r="B28" s="114">
        <v>45566.622916666667</v>
      </c>
      <c r="C28" s="100">
        <v>271</v>
      </c>
      <c r="D28" s="115">
        <v>16.579999999999998</v>
      </c>
      <c r="E28" s="98">
        <v>4493.1799999999994</v>
      </c>
      <c r="F28" s="101" t="s">
        <v>12</v>
      </c>
    </row>
    <row r="29" spans="2:12" ht="12.5">
      <c r="B29" s="114">
        <v>45566.616666666669</v>
      </c>
      <c r="C29" s="100">
        <v>282</v>
      </c>
      <c r="D29" s="115">
        <v>16.48</v>
      </c>
      <c r="E29" s="98">
        <v>4647.3599999999997</v>
      </c>
      <c r="F29" s="101" t="s">
        <v>12</v>
      </c>
    </row>
    <row r="30" spans="2:12" ht="12.5">
      <c r="B30" s="114">
        <v>45566.616666666669</v>
      </c>
      <c r="C30" s="100">
        <v>276</v>
      </c>
      <c r="D30" s="115">
        <v>16.48</v>
      </c>
      <c r="E30" s="98">
        <v>4548.4800000000005</v>
      </c>
      <c r="F30" s="101" t="s">
        <v>12</v>
      </c>
    </row>
    <row r="31" spans="2:12" ht="12.5">
      <c r="B31" s="114">
        <v>45566.616666666669</v>
      </c>
      <c r="C31" s="100">
        <v>276</v>
      </c>
      <c r="D31" s="115">
        <v>16.48</v>
      </c>
      <c r="E31" s="98">
        <v>4548.4800000000005</v>
      </c>
      <c r="F31" s="101" t="s">
        <v>12</v>
      </c>
    </row>
    <row r="32" spans="2:12" ht="12.5">
      <c r="B32" s="114">
        <v>45566.604166666664</v>
      </c>
      <c r="C32" s="100">
        <v>93</v>
      </c>
      <c r="D32" s="115">
        <v>16.489999999999998</v>
      </c>
      <c r="E32" s="98">
        <v>1533.57</v>
      </c>
      <c r="F32" s="101" t="s">
        <v>12</v>
      </c>
    </row>
    <row r="33" spans="2:6" ht="12.5">
      <c r="B33" s="114">
        <v>45566.604166666664</v>
      </c>
      <c r="C33" s="100">
        <v>429</v>
      </c>
      <c r="D33" s="115">
        <v>16.489999999999998</v>
      </c>
      <c r="E33" s="98">
        <v>7074.2099999999991</v>
      </c>
      <c r="F33" s="101" t="s">
        <v>12</v>
      </c>
    </row>
    <row r="34" spans="2:6" ht="12.5">
      <c r="B34" s="114">
        <v>45566.604166666664</v>
      </c>
      <c r="C34" s="100">
        <v>329</v>
      </c>
      <c r="D34" s="115">
        <v>16.489999999999998</v>
      </c>
      <c r="E34" s="98">
        <v>5425.2099999999991</v>
      </c>
      <c r="F34" s="101" t="s">
        <v>12</v>
      </c>
    </row>
    <row r="35" spans="2:6" ht="12.5">
      <c r="B35" s="114">
        <v>45566.603472222225</v>
      </c>
      <c r="C35" s="100">
        <v>315</v>
      </c>
      <c r="D35" s="115">
        <v>16.5</v>
      </c>
      <c r="E35" s="98">
        <v>5197.5</v>
      </c>
      <c r="F35" s="101" t="s">
        <v>12</v>
      </c>
    </row>
    <row r="36" spans="2:6" ht="12.5">
      <c r="B36" s="114">
        <v>45566.600694444445</v>
      </c>
      <c r="C36" s="100">
        <v>106</v>
      </c>
      <c r="D36" s="115">
        <v>16.5</v>
      </c>
      <c r="E36" s="98">
        <v>1749</v>
      </c>
      <c r="F36" s="101" t="s">
        <v>12</v>
      </c>
    </row>
    <row r="37" spans="2:6" ht="12.5">
      <c r="B37" s="114">
        <v>45566.600694444445</v>
      </c>
      <c r="C37" s="100">
        <v>32</v>
      </c>
      <c r="D37" s="115">
        <v>16.5</v>
      </c>
      <c r="E37" s="98">
        <v>528</v>
      </c>
      <c r="F37" s="101" t="s">
        <v>12</v>
      </c>
    </row>
    <row r="38" spans="2:6" ht="12.5">
      <c r="B38" s="114">
        <v>45566.600694444445</v>
      </c>
      <c r="C38" s="100">
        <v>64</v>
      </c>
      <c r="D38" s="115">
        <v>16.5</v>
      </c>
      <c r="E38" s="98">
        <v>1056</v>
      </c>
      <c r="F38" s="101" t="s">
        <v>12</v>
      </c>
    </row>
    <row r="39" spans="2:6" ht="12.5">
      <c r="B39" s="114">
        <v>45566.6</v>
      </c>
      <c r="C39" s="100">
        <v>57</v>
      </c>
      <c r="D39" s="115">
        <v>16.489999999999998</v>
      </c>
      <c r="E39" s="98">
        <v>939.93</v>
      </c>
      <c r="F39" s="101" t="s">
        <v>12</v>
      </c>
    </row>
    <row r="40" spans="2:6" ht="12.5">
      <c r="B40" s="114">
        <v>45566.586805555555</v>
      </c>
      <c r="C40" s="100">
        <v>268</v>
      </c>
      <c r="D40" s="115">
        <v>16.45</v>
      </c>
      <c r="E40" s="98">
        <v>4408.5999999999995</v>
      </c>
      <c r="F40" s="101" t="s">
        <v>12</v>
      </c>
    </row>
    <row r="41" spans="2:6" ht="12.5">
      <c r="B41" s="114">
        <v>45566.586805555555</v>
      </c>
      <c r="C41" s="100">
        <v>504</v>
      </c>
      <c r="D41" s="115">
        <v>16.45</v>
      </c>
      <c r="E41" s="98">
        <v>8290.7999999999993</v>
      </c>
      <c r="F41" s="101" t="s">
        <v>12</v>
      </c>
    </row>
    <row r="42" spans="2:6" ht="12.5">
      <c r="B42" s="114">
        <v>45566.586805555555</v>
      </c>
      <c r="C42" s="100">
        <v>282</v>
      </c>
      <c r="D42" s="115">
        <v>16.45</v>
      </c>
      <c r="E42" s="98">
        <v>4638.8999999999996</v>
      </c>
      <c r="F42" s="101" t="s">
        <v>12</v>
      </c>
    </row>
    <row r="43" spans="2:6" ht="12.5">
      <c r="B43" s="114">
        <v>45566.586805555555</v>
      </c>
      <c r="C43" s="100">
        <v>54</v>
      </c>
      <c r="D43" s="115">
        <v>16.45</v>
      </c>
      <c r="E43" s="98">
        <v>888.3</v>
      </c>
      <c r="F43" s="101" t="s">
        <v>12</v>
      </c>
    </row>
    <row r="44" spans="2:6" ht="12.5">
      <c r="B44" s="114">
        <v>45566.586805555555</v>
      </c>
      <c r="C44" s="100">
        <v>278</v>
      </c>
      <c r="D44" s="115">
        <v>16.45</v>
      </c>
      <c r="E44" s="98">
        <v>4573.0999999999995</v>
      </c>
      <c r="F44" s="101" t="s">
        <v>12</v>
      </c>
    </row>
    <row r="45" spans="2:6" ht="12.5">
      <c r="B45" s="114">
        <v>45566.586805555555</v>
      </c>
      <c r="C45" s="100">
        <v>40</v>
      </c>
      <c r="D45" s="115">
        <v>16.45</v>
      </c>
      <c r="E45" s="98">
        <v>658</v>
      </c>
      <c r="F45" s="101" t="s">
        <v>12</v>
      </c>
    </row>
    <row r="46" spans="2:6" ht="12.5">
      <c r="B46" s="114">
        <v>45566.584722222222</v>
      </c>
      <c r="C46" s="100">
        <v>301</v>
      </c>
      <c r="D46" s="115">
        <v>16.47</v>
      </c>
      <c r="E46" s="98">
        <v>4957.4699999999993</v>
      </c>
      <c r="F46" s="101" t="s">
        <v>12</v>
      </c>
    </row>
    <row r="47" spans="2:6" ht="12.5">
      <c r="B47" s="114">
        <v>45566.582638888889</v>
      </c>
      <c r="C47" s="100">
        <v>3</v>
      </c>
      <c r="D47" s="115">
        <v>16.440000000000001</v>
      </c>
      <c r="E47" s="98">
        <v>49.320000000000007</v>
      </c>
      <c r="F47" s="101" t="s">
        <v>12</v>
      </c>
    </row>
    <row r="48" spans="2:6" ht="12.5">
      <c r="B48" s="114">
        <v>45566.571527777778</v>
      </c>
      <c r="C48" s="100">
        <v>282</v>
      </c>
      <c r="D48" s="115">
        <v>16.41</v>
      </c>
      <c r="E48" s="98">
        <v>4627.62</v>
      </c>
      <c r="F48" s="101" t="s">
        <v>12</v>
      </c>
    </row>
    <row r="49" spans="2:6" ht="12.5">
      <c r="B49" s="114">
        <v>45566.571527777778</v>
      </c>
      <c r="C49" s="100">
        <v>270</v>
      </c>
      <c r="D49" s="115">
        <v>16.41</v>
      </c>
      <c r="E49" s="98">
        <v>4430.7</v>
      </c>
      <c r="F49" s="101" t="s">
        <v>12</v>
      </c>
    </row>
    <row r="50" spans="2:6" ht="12.5">
      <c r="B50" s="114">
        <v>45566.55972222222</v>
      </c>
      <c r="C50" s="100">
        <v>535</v>
      </c>
      <c r="D50" s="115">
        <v>16.420000000000002</v>
      </c>
      <c r="E50" s="98">
        <v>8784.7000000000007</v>
      </c>
      <c r="F50" s="101" t="s">
        <v>12</v>
      </c>
    </row>
    <row r="51" spans="2:6" ht="12.5">
      <c r="B51" s="114">
        <v>45566.55972222222</v>
      </c>
      <c r="C51" s="100">
        <v>575</v>
      </c>
      <c r="D51" s="115">
        <v>16.420000000000002</v>
      </c>
      <c r="E51" s="98">
        <v>9441.5000000000018</v>
      </c>
      <c r="F51" s="101" t="s">
        <v>12</v>
      </c>
    </row>
    <row r="52" spans="2:6" ht="12.5">
      <c r="B52" s="114">
        <v>45566.547222222223</v>
      </c>
      <c r="C52" s="100">
        <v>547</v>
      </c>
      <c r="D52" s="115">
        <v>16.43</v>
      </c>
      <c r="E52" s="98">
        <v>8987.2099999999991</v>
      </c>
      <c r="F52" s="101" t="s">
        <v>12</v>
      </c>
    </row>
    <row r="53" spans="2:6" ht="12.5">
      <c r="B53" s="114">
        <v>45566.547222222223</v>
      </c>
      <c r="C53" s="100">
        <v>266</v>
      </c>
      <c r="D53" s="115">
        <v>16.43</v>
      </c>
      <c r="E53" s="98">
        <v>4370.38</v>
      </c>
      <c r="F53" s="101" t="s">
        <v>12</v>
      </c>
    </row>
    <row r="54" spans="2:6" ht="12.5">
      <c r="B54" s="114">
        <v>45566.547222222223</v>
      </c>
      <c r="C54" s="100">
        <v>321</v>
      </c>
      <c r="D54" s="115">
        <v>16.43</v>
      </c>
      <c r="E54" s="98">
        <v>5274.03</v>
      </c>
      <c r="F54" s="101" t="s">
        <v>12</v>
      </c>
    </row>
    <row r="55" spans="2:6" ht="12.5">
      <c r="B55" s="114">
        <v>45566.547222222223</v>
      </c>
      <c r="C55" s="100">
        <v>299</v>
      </c>
      <c r="D55" s="115">
        <v>16.43</v>
      </c>
      <c r="E55" s="98">
        <v>4912.57</v>
      </c>
      <c r="F55" s="101" t="s">
        <v>12</v>
      </c>
    </row>
    <row r="56" spans="2:6" ht="12.5">
      <c r="B56" s="114">
        <v>45566.547222222223</v>
      </c>
      <c r="C56" s="100">
        <v>279</v>
      </c>
      <c r="D56" s="115">
        <v>16.43</v>
      </c>
      <c r="E56" s="98">
        <v>4583.97</v>
      </c>
      <c r="F56" s="101" t="s">
        <v>12</v>
      </c>
    </row>
    <row r="57" spans="2:6" ht="12.5">
      <c r="B57" s="114">
        <v>45566.535416666666</v>
      </c>
      <c r="C57" s="100">
        <v>379</v>
      </c>
      <c r="D57" s="115">
        <v>16.420000000000002</v>
      </c>
      <c r="E57" s="98">
        <v>6223.18</v>
      </c>
      <c r="F57" s="101" t="s">
        <v>12</v>
      </c>
    </row>
    <row r="58" spans="2:6" ht="12.5">
      <c r="B58" s="114">
        <v>45566.534722222219</v>
      </c>
      <c r="C58" s="100">
        <v>5</v>
      </c>
      <c r="D58" s="115">
        <v>16.420000000000002</v>
      </c>
      <c r="E58" s="98">
        <v>82.100000000000009</v>
      </c>
      <c r="F58" s="101" t="s">
        <v>12</v>
      </c>
    </row>
    <row r="59" spans="2:6" ht="12.5">
      <c r="B59" s="114">
        <v>45566.534722222219</v>
      </c>
      <c r="C59" s="100">
        <v>214</v>
      </c>
      <c r="D59" s="115">
        <v>16.420000000000002</v>
      </c>
      <c r="E59" s="98">
        <v>3513.8800000000006</v>
      </c>
      <c r="F59" s="101" t="s">
        <v>12</v>
      </c>
    </row>
    <row r="60" spans="2:6" ht="12.5">
      <c r="B60" s="114">
        <v>45566.534722222219</v>
      </c>
      <c r="C60" s="100">
        <v>4</v>
      </c>
      <c r="D60" s="115">
        <v>16.420000000000002</v>
      </c>
      <c r="E60" s="98">
        <v>65.680000000000007</v>
      </c>
      <c r="F60" s="101" t="s">
        <v>12</v>
      </c>
    </row>
    <row r="61" spans="2:6" ht="12.5">
      <c r="B61" s="114">
        <v>45566.534722222219</v>
      </c>
      <c r="C61" s="100">
        <v>43</v>
      </c>
      <c r="D61" s="115">
        <v>16.420000000000002</v>
      </c>
      <c r="E61" s="98">
        <v>706.06000000000006</v>
      </c>
      <c r="F61" s="101" t="s">
        <v>12</v>
      </c>
    </row>
    <row r="62" spans="2:6" ht="12.5">
      <c r="B62" s="114">
        <v>45566.518750000003</v>
      </c>
      <c r="C62" s="100">
        <v>456</v>
      </c>
      <c r="D62" s="115">
        <v>16.420000000000002</v>
      </c>
      <c r="E62" s="98">
        <v>7487.52</v>
      </c>
      <c r="F62" s="101" t="s">
        <v>12</v>
      </c>
    </row>
    <row r="63" spans="2:6" ht="12.5">
      <c r="B63" s="114">
        <v>45566.518750000003</v>
      </c>
      <c r="C63" s="100">
        <v>72</v>
      </c>
      <c r="D63" s="115">
        <v>16.420000000000002</v>
      </c>
      <c r="E63" s="98">
        <v>1182.2400000000002</v>
      </c>
      <c r="F63" s="101" t="s">
        <v>12</v>
      </c>
    </row>
    <row r="64" spans="2:6" ht="12.5">
      <c r="B64" s="114">
        <v>45566.518750000003</v>
      </c>
      <c r="C64" s="100">
        <v>288</v>
      </c>
      <c r="D64" s="115">
        <v>16.420000000000002</v>
      </c>
      <c r="E64" s="98">
        <v>4728.9600000000009</v>
      </c>
      <c r="F64" s="101" t="s">
        <v>12</v>
      </c>
    </row>
    <row r="65" spans="2:6" ht="12.5">
      <c r="B65" s="114">
        <v>45566.51666666667</v>
      </c>
      <c r="C65" s="100">
        <v>324</v>
      </c>
      <c r="D65" s="115">
        <v>16.43</v>
      </c>
      <c r="E65" s="98">
        <v>5323.32</v>
      </c>
      <c r="F65" s="101" t="s">
        <v>12</v>
      </c>
    </row>
    <row r="66" spans="2:6" ht="12.5">
      <c r="B66" s="114">
        <v>45566.51666666667</v>
      </c>
      <c r="C66" s="100">
        <v>202</v>
      </c>
      <c r="D66" s="115">
        <v>16.440000000000001</v>
      </c>
      <c r="E66" s="98">
        <v>3320.88</v>
      </c>
      <c r="F66" s="101" t="s">
        <v>12</v>
      </c>
    </row>
    <row r="67" spans="2:6" ht="12.5">
      <c r="B67" s="114">
        <v>45566.51666666667</v>
      </c>
      <c r="C67" s="100">
        <v>100</v>
      </c>
      <c r="D67" s="115">
        <v>16.440000000000001</v>
      </c>
      <c r="E67" s="98">
        <v>1644.0000000000002</v>
      </c>
      <c r="F67" s="101" t="s">
        <v>12</v>
      </c>
    </row>
    <row r="68" spans="2:6" ht="12.5">
      <c r="B68" s="114">
        <v>45566.504861111112</v>
      </c>
      <c r="C68" s="100">
        <v>598</v>
      </c>
      <c r="D68" s="115">
        <v>16.41</v>
      </c>
      <c r="E68" s="98">
        <v>9813.18</v>
      </c>
      <c r="F68" s="101" t="s">
        <v>12</v>
      </c>
    </row>
    <row r="69" spans="2:6" ht="12.5">
      <c r="B69" s="114">
        <v>45566.504861111112</v>
      </c>
      <c r="C69" s="100">
        <v>9</v>
      </c>
      <c r="D69" s="115">
        <v>16.41</v>
      </c>
      <c r="E69" s="98">
        <v>147.69</v>
      </c>
      <c r="F69" s="101" t="s">
        <v>12</v>
      </c>
    </row>
    <row r="70" spans="2:6" ht="12.5">
      <c r="B70" s="114">
        <v>45566.504861111112</v>
      </c>
      <c r="C70" s="100">
        <v>573</v>
      </c>
      <c r="D70" s="115">
        <v>16.41</v>
      </c>
      <c r="E70" s="98">
        <v>9402.93</v>
      </c>
      <c r="F70" s="101" t="s">
        <v>12</v>
      </c>
    </row>
    <row r="71" spans="2:6" ht="12.5">
      <c r="B71" s="114">
        <v>45566.494444444441</v>
      </c>
      <c r="C71" s="100">
        <v>569</v>
      </c>
      <c r="D71" s="115">
        <v>16.41</v>
      </c>
      <c r="E71" s="98">
        <v>9337.2900000000009</v>
      </c>
      <c r="F71" s="101" t="s">
        <v>12</v>
      </c>
    </row>
    <row r="72" spans="2:6" ht="12.5">
      <c r="B72" s="114">
        <v>45566.484722222223</v>
      </c>
      <c r="C72" s="100">
        <v>599</v>
      </c>
      <c r="D72" s="115">
        <v>16.420000000000002</v>
      </c>
      <c r="E72" s="98">
        <v>9835.5800000000017</v>
      </c>
      <c r="F72" s="101" t="s">
        <v>12</v>
      </c>
    </row>
    <row r="73" spans="2:6" ht="12.5">
      <c r="B73" s="114">
        <v>45566.484722222223</v>
      </c>
      <c r="C73" s="100">
        <v>795</v>
      </c>
      <c r="D73" s="115">
        <v>16.420000000000002</v>
      </c>
      <c r="E73" s="98">
        <v>13053.900000000001</v>
      </c>
      <c r="F73" s="101" t="s">
        <v>12</v>
      </c>
    </row>
    <row r="74" spans="2:6" ht="12.5">
      <c r="B74" s="114">
        <v>45566.484722222223</v>
      </c>
      <c r="C74" s="100">
        <v>15</v>
      </c>
      <c r="D74" s="115">
        <v>16.420000000000002</v>
      </c>
      <c r="E74" s="98">
        <v>246.3</v>
      </c>
      <c r="F74" s="101" t="s">
        <v>12</v>
      </c>
    </row>
    <row r="75" spans="2:6" ht="12.5">
      <c r="B75" s="114">
        <v>45566.484027777777</v>
      </c>
      <c r="C75" s="100">
        <v>265</v>
      </c>
      <c r="D75" s="115">
        <v>16.43</v>
      </c>
      <c r="E75" s="98">
        <v>4353.95</v>
      </c>
      <c r="F75" s="101" t="s">
        <v>12</v>
      </c>
    </row>
    <row r="76" spans="2:6" ht="12.5">
      <c r="B76" s="114">
        <v>45566.481944444444</v>
      </c>
      <c r="C76" s="100">
        <v>76</v>
      </c>
      <c r="D76" s="115">
        <v>16.420000000000002</v>
      </c>
      <c r="E76" s="98">
        <v>1247.92</v>
      </c>
      <c r="F76" s="101" t="s">
        <v>12</v>
      </c>
    </row>
    <row r="77" spans="2:6" ht="12.5">
      <c r="B77" s="114">
        <v>45566.481944444444</v>
      </c>
      <c r="C77" s="100">
        <v>82</v>
      </c>
      <c r="D77" s="115">
        <v>16.420000000000002</v>
      </c>
      <c r="E77" s="98">
        <v>1346.44</v>
      </c>
      <c r="F77" s="101" t="s">
        <v>12</v>
      </c>
    </row>
    <row r="78" spans="2:6" ht="12.5">
      <c r="B78" s="114">
        <v>45566.480555555558</v>
      </c>
      <c r="C78" s="100">
        <v>1</v>
      </c>
      <c r="D78" s="115">
        <v>16.399999999999999</v>
      </c>
      <c r="E78" s="98">
        <v>16.399999999999999</v>
      </c>
      <c r="F78" s="101" t="s">
        <v>12</v>
      </c>
    </row>
    <row r="79" spans="2:6" ht="12.5">
      <c r="B79" s="114">
        <v>45566.479861111111</v>
      </c>
      <c r="C79" s="100">
        <v>19</v>
      </c>
      <c r="D79" s="115">
        <v>16.41</v>
      </c>
      <c r="E79" s="98">
        <v>311.79000000000002</v>
      </c>
      <c r="F79" s="101" t="s">
        <v>12</v>
      </c>
    </row>
    <row r="80" spans="2:6" ht="12.5">
      <c r="B80" s="114">
        <v>45566.475694444445</v>
      </c>
      <c r="C80" s="100">
        <v>223</v>
      </c>
      <c r="D80" s="115">
        <v>16.41</v>
      </c>
      <c r="E80" s="98">
        <v>3659.43</v>
      </c>
      <c r="F80" s="101" t="s">
        <v>12</v>
      </c>
    </row>
    <row r="81" spans="2:6" ht="12.5">
      <c r="B81" s="114">
        <v>45566.475694444445</v>
      </c>
      <c r="C81" s="100">
        <v>94</v>
      </c>
      <c r="D81" s="115">
        <v>16.41</v>
      </c>
      <c r="E81" s="98">
        <v>1542.54</v>
      </c>
      <c r="F81" s="101" t="s">
        <v>12</v>
      </c>
    </row>
    <row r="82" spans="2:6" ht="12.5">
      <c r="B82" s="114">
        <v>45566.474305555559</v>
      </c>
      <c r="C82" s="100">
        <v>46</v>
      </c>
      <c r="D82" s="115">
        <v>16.39</v>
      </c>
      <c r="E82" s="98">
        <v>753.94</v>
      </c>
      <c r="F82" s="101" t="s">
        <v>12</v>
      </c>
    </row>
    <row r="83" spans="2:6" ht="12.5">
      <c r="B83" s="114">
        <v>45566.46597222222</v>
      </c>
      <c r="C83" s="100">
        <v>305</v>
      </c>
      <c r="D83" s="115">
        <v>16.37</v>
      </c>
      <c r="E83" s="98">
        <v>4992.8500000000004</v>
      </c>
      <c r="F83" s="101" t="s">
        <v>12</v>
      </c>
    </row>
    <row r="84" spans="2:6" ht="12.5">
      <c r="B84" s="114">
        <v>45566.46597222222</v>
      </c>
      <c r="C84" s="100">
        <v>195</v>
      </c>
      <c r="D84" s="115">
        <v>16.37</v>
      </c>
      <c r="E84" s="98">
        <v>3192.15</v>
      </c>
      <c r="F84" s="101" t="s">
        <v>12</v>
      </c>
    </row>
    <row r="85" spans="2:6" ht="12.5">
      <c r="B85" s="114">
        <v>45566.464583333334</v>
      </c>
      <c r="C85" s="100">
        <v>73</v>
      </c>
      <c r="D85" s="115">
        <v>16.39</v>
      </c>
      <c r="E85" s="98">
        <v>1196.47</v>
      </c>
      <c r="F85" s="101" t="s">
        <v>12</v>
      </c>
    </row>
    <row r="86" spans="2:6" ht="12.5">
      <c r="B86" s="114">
        <v>45566.464583333334</v>
      </c>
      <c r="C86" s="100">
        <v>195</v>
      </c>
      <c r="D86" s="115">
        <v>16.39</v>
      </c>
      <c r="E86" s="98">
        <v>3196.05</v>
      </c>
      <c r="F86" s="101" t="s">
        <v>12</v>
      </c>
    </row>
    <row r="87" spans="2:6" ht="12.5">
      <c r="B87" s="114">
        <v>45566.464583333334</v>
      </c>
      <c r="C87" s="100">
        <v>427</v>
      </c>
      <c r="D87" s="115">
        <v>16.39</v>
      </c>
      <c r="E87" s="98">
        <v>6998.5300000000007</v>
      </c>
      <c r="F87" s="101" t="s">
        <v>12</v>
      </c>
    </row>
    <row r="88" spans="2:6" ht="12.5">
      <c r="B88" s="114">
        <v>45566.464583333334</v>
      </c>
      <c r="C88" s="100">
        <v>73</v>
      </c>
      <c r="D88" s="115">
        <v>16.39</v>
      </c>
      <c r="E88" s="98">
        <v>1196.47</v>
      </c>
      <c r="F88" s="101" t="s">
        <v>12</v>
      </c>
    </row>
    <row r="89" spans="2:6" ht="12.5">
      <c r="B89" s="114">
        <v>45566.461805555555</v>
      </c>
      <c r="C89" s="100">
        <v>226</v>
      </c>
      <c r="D89" s="115">
        <v>16.420000000000002</v>
      </c>
      <c r="E89" s="98">
        <v>3710.9200000000005</v>
      </c>
      <c r="F89" s="101" t="s">
        <v>12</v>
      </c>
    </row>
    <row r="90" spans="2:6" ht="12.5">
      <c r="B90" s="114">
        <v>45566.461805555555</v>
      </c>
      <c r="C90" s="100">
        <v>272</v>
      </c>
      <c r="D90" s="115">
        <v>16.420000000000002</v>
      </c>
      <c r="E90" s="98">
        <v>4466.2400000000007</v>
      </c>
      <c r="F90" s="101" t="s">
        <v>12</v>
      </c>
    </row>
    <row r="91" spans="2:6" ht="12.5">
      <c r="B91" s="114">
        <v>45566.461805555555</v>
      </c>
      <c r="C91" s="100">
        <v>42</v>
      </c>
      <c r="D91" s="115">
        <v>16.420000000000002</v>
      </c>
      <c r="E91" s="98">
        <v>689.6400000000001</v>
      </c>
      <c r="F91" s="101" t="s">
        <v>12</v>
      </c>
    </row>
    <row r="92" spans="2:6" ht="12.5">
      <c r="B92" s="114">
        <v>45566.458333333336</v>
      </c>
      <c r="C92" s="100">
        <v>271</v>
      </c>
      <c r="D92" s="115">
        <v>16.43</v>
      </c>
      <c r="E92" s="98">
        <v>4452.53</v>
      </c>
      <c r="F92" s="101" t="s">
        <v>12</v>
      </c>
    </row>
    <row r="93" spans="2:6" ht="12.5">
      <c r="B93" s="114">
        <v>45566.458333333336</v>
      </c>
      <c r="C93" s="100">
        <v>291</v>
      </c>
      <c r="D93" s="115">
        <v>16.43</v>
      </c>
      <c r="E93" s="98">
        <v>4781.13</v>
      </c>
      <c r="F93" s="101" t="s">
        <v>12</v>
      </c>
    </row>
    <row r="94" spans="2:6" ht="12.5">
      <c r="B94" s="114">
        <v>45566.45</v>
      </c>
      <c r="C94" s="100">
        <v>416</v>
      </c>
      <c r="D94" s="115">
        <v>16.43</v>
      </c>
      <c r="E94" s="98">
        <v>6834.88</v>
      </c>
      <c r="F94" s="101" t="s">
        <v>12</v>
      </c>
    </row>
    <row r="95" spans="2:6" ht="12.5">
      <c r="B95" s="114">
        <v>45566.45</v>
      </c>
      <c r="C95" s="100">
        <v>84</v>
      </c>
      <c r="D95" s="115">
        <v>16.43</v>
      </c>
      <c r="E95" s="98">
        <v>1380.12</v>
      </c>
      <c r="F95" s="101" t="s">
        <v>12</v>
      </c>
    </row>
    <row r="96" spans="2:6" ht="12.5">
      <c r="B96" s="114">
        <v>45566.45</v>
      </c>
      <c r="C96" s="100">
        <v>404</v>
      </c>
      <c r="D96" s="115">
        <v>16.43</v>
      </c>
      <c r="E96" s="98">
        <v>6637.72</v>
      </c>
      <c r="F96" s="101" t="s">
        <v>12</v>
      </c>
    </row>
    <row r="97" spans="2:6" ht="12.5">
      <c r="B97" s="114">
        <v>45566.448611111111</v>
      </c>
      <c r="C97" s="100">
        <v>283</v>
      </c>
      <c r="D97" s="115">
        <v>16.440000000000001</v>
      </c>
      <c r="E97" s="98">
        <v>4652.5200000000004</v>
      </c>
      <c r="F97" s="101" t="s">
        <v>12</v>
      </c>
    </row>
    <row r="98" spans="2:6" ht="12.5">
      <c r="B98" s="114">
        <v>45566.445833333331</v>
      </c>
      <c r="C98" s="100">
        <v>283</v>
      </c>
      <c r="D98" s="115">
        <v>16.440000000000001</v>
      </c>
      <c r="E98" s="98">
        <v>4652.5200000000004</v>
      </c>
      <c r="F98" s="101" t="s">
        <v>12</v>
      </c>
    </row>
    <row r="99" spans="2:6" ht="12.5">
      <c r="B99" s="114">
        <v>45566.441666666666</v>
      </c>
      <c r="C99" s="100">
        <v>18</v>
      </c>
      <c r="D99" s="115">
        <v>16.45</v>
      </c>
      <c r="E99" s="98">
        <v>296.09999999999997</v>
      </c>
      <c r="F99" s="101" t="s">
        <v>12</v>
      </c>
    </row>
    <row r="100" spans="2:6" ht="12.5">
      <c r="B100" s="114">
        <v>45566.441666666666</v>
      </c>
      <c r="C100" s="100">
        <v>125</v>
      </c>
      <c r="D100" s="115">
        <v>16.45</v>
      </c>
      <c r="E100" s="98">
        <v>2056.25</v>
      </c>
      <c r="F100" s="101" t="s">
        <v>12</v>
      </c>
    </row>
    <row r="101" spans="2:6" ht="12.5">
      <c r="B101" s="114">
        <v>45566.441666666666</v>
      </c>
      <c r="C101" s="100">
        <v>150</v>
      </c>
      <c r="D101" s="115">
        <v>16.45</v>
      </c>
      <c r="E101" s="98">
        <v>2467.5</v>
      </c>
      <c r="F101" s="101" t="s">
        <v>12</v>
      </c>
    </row>
    <row r="102" spans="2:6" ht="12.5">
      <c r="B102" s="114">
        <v>45566.433333333334</v>
      </c>
      <c r="C102" s="100">
        <v>271</v>
      </c>
      <c r="D102" s="115">
        <v>16.440000000000001</v>
      </c>
      <c r="E102" s="98">
        <v>4455.2400000000007</v>
      </c>
      <c r="F102" s="101" t="s">
        <v>12</v>
      </c>
    </row>
    <row r="103" spans="2:6" ht="12.5">
      <c r="B103" s="114">
        <v>45566.433333333334</v>
      </c>
      <c r="C103" s="100">
        <v>297</v>
      </c>
      <c r="D103" s="115">
        <v>16.440000000000001</v>
      </c>
      <c r="E103" s="98">
        <v>4882.68</v>
      </c>
      <c r="F103" s="101" t="s">
        <v>12</v>
      </c>
    </row>
    <row r="104" spans="2:6" ht="12.5">
      <c r="B104" s="114">
        <v>45566.432638888888</v>
      </c>
      <c r="C104" s="100">
        <v>290</v>
      </c>
      <c r="D104" s="115">
        <v>16.45</v>
      </c>
      <c r="E104" s="98">
        <v>4770.5</v>
      </c>
      <c r="F104" s="101" t="s">
        <v>12</v>
      </c>
    </row>
    <row r="105" spans="2:6" ht="12.5">
      <c r="B105" s="114">
        <v>45566.426388888889</v>
      </c>
      <c r="C105" s="100">
        <v>644</v>
      </c>
      <c r="D105" s="115">
        <v>16.45</v>
      </c>
      <c r="E105" s="98">
        <v>10593.8</v>
      </c>
      <c r="F105" s="101" t="s">
        <v>12</v>
      </c>
    </row>
    <row r="106" spans="2:6" ht="12.5">
      <c r="B106" s="114">
        <v>45566.426388888889</v>
      </c>
      <c r="C106" s="100">
        <v>586</v>
      </c>
      <c r="D106" s="115">
        <v>16.45</v>
      </c>
      <c r="E106" s="98">
        <v>9639.6999999999989</v>
      </c>
      <c r="F106" s="101" t="s">
        <v>12</v>
      </c>
    </row>
    <row r="107" spans="2:6" ht="12.5">
      <c r="B107" s="114">
        <v>45566.425000000003</v>
      </c>
      <c r="C107" s="100">
        <v>291</v>
      </c>
      <c r="D107" s="115">
        <v>16.46</v>
      </c>
      <c r="E107" s="98">
        <v>4789.8600000000006</v>
      </c>
      <c r="F107" s="101" t="s">
        <v>12</v>
      </c>
    </row>
    <row r="108" spans="2:6" ht="12.5">
      <c r="B108" s="114">
        <v>45566.416666666664</v>
      </c>
      <c r="C108" s="100">
        <v>277</v>
      </c>
      <c r="D108" s="115">
        <v>16.399999999999999</v>
      </c>
      <c r="E108" s="98">
        <v>4542.7999999999993</v>
      </c>
      <c r="F108" s="101" t="s">
        <v>12</v>
      </c>
    </row>
    <row r="109" spans="2:6" ht="12.5">
      <c r="B109" s="114">
        <v>45566.416666666664</v>
      </c>
      <c r="C109" s="100">
        <v>284</v>
      </c>
      <c r="D109" s="115">
        <v>16.399999999999999</v>
      </c>
      <c r="E109" s="98">
        <v>4657.5999999999995</v>
      </c>
      <c r="F109" s="101" t="s">
        <v>12</v>
      </c>
    </row>
    <row r="110" spans="2:6" ht="12.5">
      <c r="B110" s="114">
        <v>45566.412499999999</v>
      </c>
      <c r="C110" s="100">
        <v>7</v>
      </c>
      <c r="D110" s="115">
        <v>16.39</v>
      </c>
      <c r="E110" s="98">
        <v>114.73</v>
      </c>
      <c r="F110" s="101" t="s">
        <v>12</v>
      </c>
    </row>
    <row r="111" spans="2:6" ht="12.5">
      <c r="B111" s="114">
        <v>45566.411111111112</v>
      </c>
      <c r="C111" s="100">
        <v>1</v>
      </c>
      <c r="D111" s="115">
        <v>16.39</v>
      </c>
      <c r="E111" s="98">
        <v>16.39</v>
      </c>
      <c r="F111" s="101" t="s">
        <v>12</v>
      </c>
    </row>
    <row r="112" spans="2:6" ht="12.5">
      <c r="B112" s="114">
        <v>45566.409722222219</v>
      </c>
      <c r="C112" s="100">
        <v>310</v>
      </c>
      <c r="D112" s="115">
        <v>16.399999999999999</v>
      </c>
      <c r="E112" s="98">
        <v>5084</v>
      </c>
      <c r="F112" s="101" t="s">
        <v>12</v>
      </c>
    </row>
    <row r="113" spans="2:6" ht="12.5">
      <c r="B113" s="114">
        <v>45566.40625</v>
      </c>
      <c r="C113" s="100">
        <v>305</v>
      </c>
      <c r="D113" s="115">
        <v>16.420000000000002</v>
      </c>
      <c r="E113" s="98">
        <v>5008.1000000000004</v>
      </c>
      <c r="F113" s="101" t="s">
        <v>12</v>
      </c>
    </row>
    <row r="114" spans="2:6" ht="12.5">
      <c r="B114" s="114">
        <v>45566.40625</v>
      </c>
      <c r="C114" s="100">
        <v>291</v>
      </c>
      <c r="D114" s="115">
        <v>16.43</v>
      </c>
      <c r="E114" s="98">
        <v>4781.13</v>
      </c>
      <c r="F114" s="101" t="s">
        <v>12</v>
      </c>
    </row>
    <row r="115" spans="2:6" ht="12.5">
      <c r="B115" s="114">
        <v>45566.401388888888</v>
      </c>
      <c r="C115" s="100">
        <v>463</v>
      </c>
      <c r="D115" s="115">
        <v>16.399999999999999</v>
      </c>
      <c r="E115" s="98">
        <v>7593.1999999999989</v>
      </c>
      <c r="F115" s="101" t="s">
        <v>12</v>
      </c>
    </row>
    <row r="116" spans="2:6" ht="12.5">
      <c r="B116" s="114">
        <v>45566.401388888888</v>
      </c>
      <c r="C116" s="100">
        <v>281</v>
      </c>
      <c r="D116" s="115">
        <v>16.399999999999999</v>
      </c>
      <c r="E116" s="98">
        <v>4608.3999999999996</v>
      </c>
      <c r="F116" s="101" t="s">
        <v>12</v>
      </c>
    </row>
    <row r="117" spans="2:6" ht="12.5">
      <c r="B117" s="114">
        <v>45566.401388888888</v>
      </c>
      <c r="C117" s="100">
        <v>311</v>
      </c>
      <c r="D117" s="115">
        <v>16.399999999999999</v>
      </c>
      <c r="E117" s="98">
        <v>5100.3999999999996</v>
      </c>
      <c r="F117" s="101" t="s">
        <v>12</v>
      </c>
    </row>
    <row r="118" spans="2:6" ht="12.5">
      <c r="B118" s="114">
        <v>45566.401388888888</v>
      </c>
      <c r="C118" s="100">
        <v>31</v>
      </c>
      <c r="D118" s="115">
        <v>16.399999999999999</v>
      </c>
      <c r="E118" s="98">
        <v>508.4</v>
      </c>
      <c r="F118" s="101" t="s">
        <v>12</v>
      </c>
    </row>
    <row r="119" spans="2:6" ht="12.5">
      <c r="B119" s="114">
        <v>45566.401388888888</v>
      </c>
      <c r="C119" s="100">
        <v>307</v>
      </c>
      <c r="D119" s="115">
        <v>16.399999999999999</v>
      </c>
      <c r="E119" s="98">
        <v>5034.7999999999993</v>
      </c>
      <c r="F119" s="101" t="s">
        <v>12</v>
      </c>
    </row>
    <row r="120" spans="2:6" ht="12.5">
      <c r="B120" s="114">
        <v>45566.400000000001</v>
      </c>
      <c r="C120" s="100">
        <v>111</v>
      </c>
      <c r="D120" s="115">
        <v>16.420000000000002</v>
      </c>
      <c r="E120" s="98">
        <v>1822.6200000000001</v>
      </c>
      <c r="F120" s="101" t="s">
        <v>12</v>
      </c>
    </row>
    <row r="121" spans="2:6" ht="12.5">
      <c r="B121" s="114">
        <v>45566.400000000001</v>
      </c>
      <c r="C121" s="100">
        <v>200</v>
      </c>
      <c r="D121" s="115">
        <v>16.420000000000002</v>
      </c>
      <c r="E121" s="98">
        <v>3284.0000000000005</v>
      </c>
      <c r="F121" s="101" t="s">
        <v>12</v>
      </c>
    </row>
    <row r="122" spans="2:6" ht="12.5">
      <c r="B122" s="114">
        <v>45566.395833333336</v>
      </c>
      <c r="C122" s="100">
        <v>91</v>
      </c>
      <c r="D122" s="115">
        <v>16.39</v>
      </c>
      <c r="E122" s="98">
        <v>1491.49</v>
      </c>
      <c r="F122" s="101" t="s">
        <v>12</v>
      </c>
    </row>
    <row r="123" spans="2:6" ht="12.5">
      <c r="B123" s="114">
        <v>45566.395138888889</v>
      </c>
      <c r="C123" s="100">
        <v>149</v>
      </c>
      <c r="D123" s="115">
        <v>16.39</v>
      </c>
      <c r="E123" s="98">
        <v>2442.11</v>
      </c>
      <c r="F123" s="101" t="s">
        <v>12</v>
      </c>
    </row>
    <row r="124" spans="2:6" ht="12.5">
      <c r="B124" s="114">
        <v>45566.395138888889</v>
      </c>
      <c r="C124" s="100">
        <v>259</v>
      </c>
      <c r="D124" s="115">
        <v>16.39</v>
      </c>
      <c r="E124" s="98">
        <v>4245.01</v>
      </c>
      <c r="F124" s="101" t="s">
        <v>12</v>
      </c>
    </row>
    <row r="125" spans="2:6" ht="12.5">
      <c r="B125" s="114">
        <v>45566.394444444442</v>
      </c>
      <c r="C125" s="100">
        <v>553</v>
      </c>
      <c r="D125" s="115">
        <v>16.399999999999999</v>
      </c>
      <c r="E125" s="98">
        <v>9069.1999999999989</v>
      </c>
      <c r="F125" s="101" t="s">
        <v>12</v>
      </c>
    </row>
    <row r="126" spans="2:6" ht="12.5">
      <c r="B126" s="114">
        <v>45566.390277777777</v>
      </c>
      <c r="C126" s="100">
        <v>276</v>
      </c>
      <c r="D126" s="115">
        <v>16.39</v>
      </c>
      <c r="E126" s="98">
        <v>4523.6400000000003</v>
      </c>
      <c r="F126" s="101" t="s">
        <v>12</v>
      </c>
    </row>
    <row r="127" spans="2:6" ht="12.5">
      <c r="B127" s="114">
        <v>45566.390277777777</v>
      </c>
      <c r="C127" s="100">
        <v>15</v>
      </c>
      <c r="D127" s="115">
        <v>16.39</v>
      </c>
      <c r="E127" s="98">
        <v>245.85000000000002</v>
      </c>
      <c r="F127" s="101" t="s">
        <v>12</v>
      </c>
    </row>
    <row r="128" spans="2:6" ht="12.5">
      <c r="B128" s="114">
        <v>45566.390277777777</v>
      </c>
      <c r="C128" s="100">
        <v>585</v>
      </c>
      <c r="D128" s="115">
        <v>16.39</v>
      </c>
      <c r="E128" s="98">
        <v>9588.15</v>
      </c>
      <c r="F128" s="101" t="s">
        <v>12</v>
      </c>
    </row>
    <row r="129" spans="2:6" ht="12.5">
      <c r="B129" s="114">
        <v>45566.384722222225</v>
      </c>
      <c r="C129" s="100">
        <v>356</v>
      </c>
      <c r="D129" s="115">
        <v>16.39</v>
      </c>
      <c r="E129" s="98">
        <v>5834.84</v>
      </c>
      <c r="F129" s="101" t="s">
        <v>12</v>
      </c>
    </row>
    <row r="130" spans="2:6" ht="12.5">
      <c r="B130" s="114">
        <v>45566.384722222225</v>
      </c>
      <c r="C130" s="100">
        <v>248</v>
      </c>
      <c r="D130" s="115">
        <v>16.39</v>
      </c>
      <c r="E130" s="98">
        <v>4064.7200000000003</v>
      </c>
      <c r="F130" s="101" t="s">
        <v>12</v>
      </c>
    </row>
    <row r="131" spans="2:6" ht="12.5">
      <c r="B131" s="114">
        <v>45566.384722222225</v>
      </c>
      <c r="C131" s="100">
        <v>154</v>
      </c>
      <c r="D131" s="115">
        <v>16.39</v>
      </c>
      <c r="E131" s="98">
        <v>2524.06</v>
      </c>
      <c r="F131" s="101" t="s">
        <v>12</v>
      </c>
    </row>
    <row r="132" spans="2:6" ht="12.5">
      <c r="B132" s="114">
        <v>45566.383333333331</v>
      </c>
      <c r="C132" s="100">
        <v>152</v>
      </c>
      <c r="D132" s="115">
        <v>16.39</v>
      </c>
      <c r="E132" s="98">
        <v>2491.2800000000002</v>
      </c>
      <c r="F132" s="101" t="s">
        <v>12</v>
      </c>
    </row>
    <row r="133" spans="2:6" ht="12.5">
      <c r="B133" s="114">
        <v>45566.383333333331</v>
      </c>
      <c r="C133" s="100">
        <v>266</v>
      </c>
      <c r="D133" s="115">
        <v>16.399999999999999</v>
      </c>
      <c r="E133" s="98">
        <v>4362.3999999999996</v>
      </c>
      <c r="F133" s="101" t="s">
        <v>12</v>
      </c>
    </row>
    <row r="134" spans="2:6" ht="12.5">
      <c r="B134" s="114">
        <v>45566.379861111112</v>
      </c>
      <c r="C134" s="100">
        <v>28</v>
      </c>
      <c r="D134" s="115">
        <v>16.420000000000002</v>
      </c>
      <c r="E134" s="98">
        <v>459.76000000000005</v>
      </c>
      <c r="F134" s="101" t="s">
        <v>12</v>
      </c>
    </row>
    <row r="135" spans="2:6" ht="12.5">
      <c r="B135" s="114">
        <v>45566.379861111112</v>
      </c>
      <c r="C135" s="100">
        <v>364</v>
      </c>
      <c r="D135" s="115">
        <v>16.420000000000002</v>
      </c>
      <c r="E135" s="98">
        <v>5976.880000000001</v>
      </c>
      <c r="F135" s="101" t="s">
        <v>12</v>
      </c>
    </row>
    <row r="136" spans="2:6" ht="12.5">
      <c r="B136" s="114">
        <v>45566.379861111112</v>
      </c>
      <c r="C136" s="100">
        <v>30</v>
      </c>
      <c r="D136" s="115">
        <v>16.420000000000002</v>
      </c>
      <c r="E136" s="98">
        <v>492.6</v>
      </c>
      <c r="F136" s="101" t="s">
        <v>12</v>
      </c>
    </row>
    <row r="137" spans="2:6" ht="12.5">
      <c r="B137" s="114">
        <v>45566.379861111112</v>
      </c>
      <c r="C137" s="100">
        <v>167</v>
      </c>
      <c r="D137" s="115">
        <v>16.420000000000002</v>
      </c>
      <c r="E137" s="98">
        <v>2742.1400000000003</v>
      </c>
      <c r="F137" s="101" t="s">
        <v>12</v>
      </c>
    </row>
    <row r="138" spans="2:6" ht="12.5">
      <c r="B138" s="114">
        <v>45566.379861111112</v>
      </c>
      <c r="C138" s="100">
        <v>197</v>
      </c>
      <c r="D138" s="115">
        <v>16.420000000000002</v>
      </c>
      <c r="E138" s="98">
        <v>3234.7400000000002</v>
      </c>
      <c r="F138" s="101" t="s">
        <v>12</v>
      </c>
    </row>
    <row r="139" spans="2:6" ht="12.5">
      <c r="B139" s="114">
        <v>45566.379861111112</v>
      </c>
      <c r="C139" s="100">
        <v>197</v>
      </c>
      <c r="D139" s="115">
        <v>16.420000000000002</v>
      </c>
      <c r="E139" s="98">
        <v>3234.7400000000002</v>
      </c>
      <c r="F139" s="101" t="s">
        <v>12</v>
      </c>
    </row>
    <row r="140" spans="2:6" ht="12.5">
      <c r="B140" s="114">
        <v>45566.379861111112</v>
      </c>
      <c r="C140" s="100">
        <v>283</v>
      </c>
      <c r="D140" s="115">
        <v>16.420000000000002</v>
      </c>
      <c r="E140" s="98">
        <v>4646.8600000000006</v>
      </c>
      <c r="F140" s="101" t="s">
        <v>12</v>
      </c>
    </row>
    <row r="141" spans="2:6" ht="12.5">
      <c r="B141" s="114">
        <v>45566.379861111112</v>
      </c>
      <c r="C141" s="100">
        <v>167</v>
      </c>
      <c r="D141" s="115">
        <v>16.420000000000002</v>
      </c>
      <c r="E141" s="98">
        <v>2742.1400000000003</v>
      </c>
      <c r="F141" s="101" t="s">
        <v>12</v>
      </c>
    </row>
    <row r="142" spans="2:6" ht="12.5">
      <c r="B142" s="114">
        <v>45566.379166666666</v>
      </c>
      <c r="C142" s="100">
        <v>3</v>
      </c>
      <c r="D142" s="115">
        <v>16.420000000000002</v>
      </c>
      <c r="E142" s="98">
        <v>49.260000000000005</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5">
      <c r="B17" s="30">
        <v>45502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45502.385451388887</v>
      </c>
      <c r="C20" s="100">
        <v>10</v>
      </c>
      <c r="D20" s="115" t="s">
        <v>101</v>
      </c>
      <c r="E20" s="98">
        <v>148</v>
      </c>
      <c r="F20" s="101" t="s">
        <v>12</v>
      </c>
      <c r="G20" s="116"/>
      <c r="H20" s="113"/>
      <c r="I20" s="113"/>
      <c r="J20" s="113"/>
      <c r="K20" s="113"/>
    </row>
    <row r="21" spans="2:12" ht="12.5">
      <c r="B21" s="114">
        <v>45502.385509259257</v>
      </c>
      <c r="C21" s="100">
        <v>389</v>
      </c>
      <c r="D21" s="115" t="s">
        <v>101</v>
      </c>
      <c r="E21" s="98">
        <v>5757.2000000000007</v>
      </c>
      <c r="F21" s="94" t="s">
        <v>12</v>
      </c>
    </row>
    <row r="22" spans="2:12" ht="12.5">
      <c r="B22" s="114">
        <v>45502.385509259257</v>
      </c>
      <c r="C22" s="100">
        <v>418</v>
      </c>
      <c r="D22" s="115" t="s">
        <v>101</v>
      </c>
      <c r="E22" s="98">
        <v>6186.4000000000005</v>
      </c>
      <c r="F22" s="94" t="s">
        <v>12</v>
      </c>
    </row>
    <row r="23" spans="2:12" ht="12.5">
      <c r="B23" s="114">
        <v>45502.387638888889</v>
      </c>
      <c r="C23" s="100">
        <v>402</v>
      </c>
      <c r="D23" s="115" t="s">
        <v>89</v>
      </c>
      <c r="E23" s="98">
        <v>5941.5599999999995</v>
      </c>
      <c r="F23" s="101" t="s">
        <v>12</v>
      </c>
    </row>
    <row r="24" spans="2:12" ht="12.5">
      <c r="B24" s="114">
        <v>45502.396435185183</v>
      </c>
      <c r="C24" s="100">
        <v>382</v>
      </c>
      <c r="D24" s="115" t="s">
        <v>102</v>
      </c>
      <c r="E24" s="98">
        <v>5672.7</v>
      </c>
      <c r="F24" s="101" t="s">
        <v>12</v>
      </c>
    </row>
    <row r="25" spans="2:12" ht="12.5">
      <c r="B25" s="114">
        <v>45502.396851851852</v>
      </c>
      <c r="C25" s="100">
        <v>413</v>
      </c>
      <c r="D25" s="115" t="s">
        <v>103</v>
      </c>
      <c r="E25" s="98">
        <v>6128.92</v>
      </c>
      <c r="F25" s="101" t="s">
        <v>12</v>
      </c>
    </row>
    <row r="26" spans="2:12" ht="12.5">
      <c r="B26" s="114">
        <v>45502.39744212963</v>
      </c>
      <c r="C26" s="100">
        <v>374</v>
      </c>
      <c r="D26" s="115" t="s">
        <v>104</v>
      </c>
      <c r="E26" s="98">
        <v>5538.9400000000005</v>
      </c>
      <c r="F26" s="101" t="s">
        <v>12</v>
      </c>
    </row>
    <row r="27" spans="2:12" ht="12.5">
      <c r="B27" s="114">
        <v>45502.410567129627</v>
      </c>
      <c r="C27" s="100">
        <v>408</v>
      </c>
      <c r="D27" s="115" t="s">
        <v>101</v>
      </c>
      <c r="E27" s="98">
        <v>6038.4000000000005</v>
      </c>
      <c r="F27" s="101" t="s">
        <v>12</v>
      </c>
    </row>
    <row r="28" spans="2:12" ht="12.5">
      <c r="B28" s="114">
        <v>45502.410567129627</v>
      </c>
      <c r="C28" s="100">
        <v>150</v>
      </c>
      <c r="D28" s="115" t="s">
        <v>90</v>
      </c>
      <c r="E28" s="98">
        <v>2218.5</v>
      </c>
      <c r="F28" s="101" t="s">
        <v>12</v>
      </c>
    </row>
    <row r="29" spans="2:12" ht="12.5">
      <c r="B29" s="114">
        <v>45502.410567129627</v>
      </c>
      <c r="C29" s="100">
        <v>264</v>
      </c>
      <c r="D29" s="115" t="s">
        <v>90</v>
      </c>
      <c r="E29" s="98">
        <v>3904.56</v>
      </c>
      <c r="F29" s="101" t="s">
        <v>12</v>
      </c>
    </row>
    <row r="30" spans="2:12" ht="12.5">
      <c r="B30" s="114">
        <v>45502.426018518519</v>
      </c>
      <c r="C30" s="100">
        <v>431</v>
      </c>
      <c r="D30" s="115" t="s">
        <v>91</v>
      </c>
      <c r="E30" s="98">
        <v>6335.7</v>
      </c>
      <c r="F30" s="101" t="s">
        <v>12</v>
      </c>
    </row>
    <row r="31" spans="2:12" ht="12.5">
      <c r="B31" s="114">
        <v>45502.436863425923</v>
      </c>
      <c r="C31" s="100">
        <v>43</v>
      </c>
      <c r="D31" s="115" t="s">
        <v>99</v>
      </c>
      <c r="E31" s="98">
        <v>632.96</v>
      </c>
      <c r="F31" s="101" t="s">
        <v>12</v>
      </c>
    </row>
    <row r="32" spans="2:12" ht="12.5">
      <c r="B32" s="114">
        <v>45502.436863425923</v>
      </c>
      <c r="C32" s="100">
        <v>329</v>
      </c>
      <c r="D32" s="115" t="s">
        <v>99</v>
      </c>
      <c r="E32" s="98">
        <v>4842.88</v>
      </c>
      <c r="F32" s="101" t="s">
        <v>12</v>
      </c>
    </row>
    <row r="33" spans="2:6" ht="12.5">
      <c r="B33" s="114">
        <v>45502.441087962965</v>
      </c>
      <c r="C33" s="100">
        <v>396</v>
      </c>
      <c r="D33" s="115" t="s">
        <v>95</v>
      </c>
      <c r="E33" s="98">
        <v>5844.96</v>
      </c>
      <c r="F33" s="101" t="s">
        <v>12</v>
      </c>
    </row>
    <row r="34" spans="2:6" ht="12.5">
      <c r="B34" s="114">
        <v>45502.442858796298</v>
      </c>
      <c r="C34" s="100">
        <v>316</v>
      </c>
      <c r="D34" s="115" t="s">
        <v>96</v>
      </c>
      <c r="E34" s="98">
        <v>4661</v>
      </c>
      <c r="F34" s="101" t="s">
        <v>12</v>
      </c>
    </row>
    <row r="35" spans="2:6" ht="12.5">
      <c r="B35" s="114">
        <v>45502.448240740741</v>
      </c>
      <c r="C35" s="100">
        <v>78</v>
      </c>
      <c r="D35" s="115" t="s">
        <v>96</v>
      </c>
      <c r="E35" s="98">
        <v>1150.5</v>
      </c>
      <c r="F35" s="101" t="s">
        <v>12</v>
      </c>
    </row>
    <row r="36" spans="2:6" ht="12.5">
      <c r="B36" s="114">
        <v>45502.453506944446</v>
      </c>
      <c r="C36" s="100">
        <v>51</v>
      </c>
      <c r="D36" s="115" t="s">
        <v>88</v>
      </c>
      <c r="E36" s="98">
        <v>751.74</v>
      </c>
      <c r="F36" s="101" t="s">
        <v>12</v>
      </c>
    </row>
    <row r="37" spans="2:6" ht="12.5">
      <c r="B37" s="114">
        <v>45502.453506944446</v>
      </c>
      <c r="C37" s="100">
        <v>308</v>
      </c>
      <c r="D37" s="115" t="s">
        <v>88</v>
      </c>
      <c r="E37" s="98">
        <v>4539.92</v>
      </c>
      <c r="F37" s="101" t="s">
        <v>12</v>
      </c>
    </row>
    <row r="38" spans="2:6" ht="12.5">
      <c r="B38" s="114">
        <v>45502.465671296297</v>
      </c>
      <c r="C38" s="100">
        <v>353</v>
      </c>
      <c r="D38" s="115" t="s">
        <v>97</v>
      </c>
      <c r="E38" s="98">
        <v>5199.6900000000005</v>
      </c>
      <c r="F38" s="101" t="s">
        <v>12</v>
      </c>
    </row>
    <row r="39" spans="2:6" ht="12.5">
      <c r="B39" s="114">
        <v>45502.467615740738</v>
      </c>
      <c r="C39" s="100">
        <v>400</v>
      </c>
      <c r="D39" s="115" t="s">
        <v>97</v>
      </c>
      <c r="E39" s="98">
        <v>5892</v>
      </c>
      <c r="F39" s="101" t="s">
        <v>12</v>
      </c>
    </row>
    <row r="40" spans="2:6" ht="12.5">
      <c r="B40" s="114">
        <v>45502.47146990741</v>
      </c>
      <c r="C40" s="100">
        <v>500</v>
      </c>
      <c r="D40" s="115" t="s">
        <v>97</v>
      </c>
      <c r="E40" s="98">
        <v>7365</v>
      </c>
      <c r="F40" s="101" t="s">
        <v>12</v>
      </c>
    </row>
    <row r="41" spans="2:6" ht="12.5">
      <c r="B41" s="114">
        <v>45502.479409722226</v>
      </c>
      <c r="C41" s="100">
        <v>392</v>
      </c>
      <c r="D41" s="115" t="s">
        <v>97</v>
      </c>
      <c r="E41" s="98">
        <v>5774.16</v>
      </c>
      <c r="F41" s="101" t="s">
        <v>12</v>
      </c>
    </row>
    <row r="42" spans="2:6" ht="12.5">
      <c r="B42" s="114">
        <v>45502.48228009259</v>
      </c>
      <c r="C42" s="100">
        <v>500</v>
      </c>
      <c r="D42" s="115" t="s">
        <v>99</v>
      </c>
      <c r="E42" s="98">
        <v>7360</v>
      </c>
      <c r="F42" s="101" t="s">
        <v>12</v>
      </c>
    </row>
    <row r="43" spans="2:6" ht="12.5">
      <c r="B43" s="114">
        <v>45502.518495370372</v>
      </c>
      <c r="C43" s="100">
        <v>46</v>
      </c>
      <c r="D43" s="115" t="s">
        <v>94</v>
      </c>
      <c r="E43" s="98">
        <v>679.42</v>
      </c>
      <c r="F43" s="101" t="s">
        <v>12</v>
      </c>
    </row>
    <row r="44" spans="2:6" ht="12.5">
      <c r="B44" s="114">
        <v>45502.519085648149</v>
      </c>
      <c r="C44" s="100">
        <v>67</v>
      </c>
      <c r="D44" s="115" t="s">
        <v>94</v>
      </c>
      <c r="E44" s="98">
        <v>989.58999999999992</v>
      </c>
      <c r="F44" s="101" t="s">
        <v>12</v>
      </c>
    </row>
    <row r="45" spans="2:6" ht="12.5">
      <c r="B45" s="114">
        <v>45502.519178240742</v>
      </c>
      <c r="C45" s="100">
        <v>67</v>
      </c>
      <c r="D45" s="115" t="s">
        <v>94</v>
      </c>
      <c r="E45" s="98">
        <v>989.58999999999992</v>
      </c>
      <c r="F45" s="101" t="s">
        <v>12</v>
      </c>
    </row>
    <row r="46" spans="2:6" ht="12.5">
      <c r="B46" s="114">
        <v>45502.519629629627</v>
      </c>
      <c r="C46" s="100">
        <v>78</v>
      </c>
      <c r="D46" s="115" t="s">
        <v>94</v>
      </c>
      <c r="E46" s="98">
        <v>1152.06</v>
      </c>
      <c r="F46" s="101" t="s">
        <v>12</v>
      </c>
    </row>
    <row r="47" spans="2:6" ht="12.5">
      <c r="B47" s="114">
        <v>45502.521273148152</v>
      </c>
      <c r="C47" s="100">
        <v>78</v>
      </c>
      <c r="D47" s="115" t="s">
        <v>94</v>
      </c>
      <c r="E47" s="98">
        <v>1152.06</v>
      </c>
      <c r="F47" s="101" t="s">
        <v>12</v>
      </c>
    </row>
    <row r="48" spans="2:6" ht="12.5">
      <c r="B48" s="114">
        <v>45502.52238425926</v>
      </c>
      <c r="C48" s="100">
        <v>82</v>
      </c>
      <c r="D48" s="115" t="s">
        <v>94</v>
      </c>
      <c r="E48" s="98">
        <v>1211.1399999999999</v>
      </c>
      <c r="F48" s="101" t="s">
        <v>12</v>
      </c>
    </row>
    <row r="49" spans="2:6" ht="12.5">
      <c r="B49" s="114">
        <v>45502.536180555559</v>
      </c>
      <c r="C49" s="100">
        <v>372</v>
      </c>
      <c r="D49" s="115" t="s">
        <v>95</v>
      </c>
      <c r="E49" s="98">
        <v>5490.72</v>
      </c>
      <c r="F49" s="101" t="s">
        <v>12</v>
      </c>
    </row>
    <row r="50" spans="2:6" ht="12.5">
      <c r="B50" s="114">
        <v>45502.565868055557</v>
      </c>
      <c r="C50" s="100">
        <v>15</v>
      </c>
      <c r="D50" s="115" t="s">
        <v>98</v>
      </c>
      <c r="E50" s="98">
        <v>220.65</v>
      </c>
      <c r="F50" s="101" t="s">
        <v>12</v>
      </c>
    </row>
    <row r="51" spans="2:6" ht="12.5">
      <c r="B51" s="114">
        <v>45502.575486111113</v>
      </c>
      <c r="C51" s="100">
        <v>214</v>
      </c>
      <c r="D51" s="115" t="s">
        <v>99</v>
      </c>
      <c r="E51" s="98">
        <v>3150.08</v>
      </c>
      <c r="F51" s="101" t="s">
        <v>12</v>
      </c>
    </row>
    <row r="52" spans="2:6" ht="12.5">
      <c r="B52" s="114">
        <v>45502.575486111113</v>
      </c>
      <c r="C52" s="100">
        <v>136</v>
      </c>
      <c r="D52" s="115" t="s">
        <v>99</v>
      </c>
      <c r="E52" s="98">
        <v>2001.92</v>
      </c>
      <c r="F52" s="101" t="s">
        <v>12</v>
      </c>
    </row>
    <row r="53" spans="2:6" ht="12.5">
      <c r="B53" s="114">
        <v>45502.581909722219</v>
      </c>
      <c r="C53" s="100">
        <v>396</v>
      </c>
      <c r="D53" s="115" t="s">
        <v>98</v>
      </c>
      <c r="E53" s="98">
        <v>5825.1600000000008</v>
      </c>
      <c r="F53" s="101" t="s">
        <v>12</v>
      </c>
    </row>
    <row r="54" spans="2:6" ht="12.5">
      <c r="B54" s="114">
        <v>45502.589201388888</v>
      </c>
      <c r="C54" s="100">
        <v>200</v>
      </c>
      <c r="D54" s="115" t="s">
        <v>99</v>
      </c>
      <c r="E54" s="98">
        <v>2944</v>
      </c>
      <c r="F54" s="101" t="s">
        <v>12</v>
      </c>
    </row>
    <row r="55" spans="2:6" ht="12.5">
      <c r="B55" s="114">
        <v>45502.605949074074</v>
      </c>
      <c r="C55" s="100">
        <v>204</v>
      </c>
      <c r="D55" s="115" t="s">
        <v>88</v>
      </c>
      <c r="E55" s="98">
        <v>3006.96</v>
      </c>
      <c r="F55" s="101" t="s">
        <v>12</v>
      </c>
    </row>
    <row r="56" spans="2:6" ht="12.5">
      <c r="B56" s="114">
        <v>45502.605949074074</v>
      </c>
      <c r="C56" s="100">
        <v>1</v>
      </c>
      <c r="D56" s="115" t="s">
        <v>88</v>
      </c>
      <c r="E56" s="98">
        <v>14.74</v>
      </c>
      <c r="F56" s="101" t="s">
        <v>12</v>
      </c>
    </row>
    <row r="57" spans="2:6" ht="12.5">
      <c r="B57" s="114">
        <v>45502.605949074074</v>
      </c>
      <c r="C57" s="100">
        <v>250</v>
      </c>
      <c r="D57" s="115" t="s">
        <v>88</v>
      </c>
      <c r="E57" s="98">
        <v>3685</v>
      </c>
      <c r="F57" s="101" t="s">
        <v>12</v>
      </c>
    </row>
    <row r="58" spans="2:6" ht="12.5">
      <c r="B58" s="114">
        <v>45502.605949074074</v>
      </c>
      <c r="C58" s="100">
        <v>45</v>
      </c>
      <c r="D58" s="115" t="s">
        <v>88</v>
      </c>
      <c r="E58" s="98">
        <v>663.3</v>
      </c>
      <c r="F58" s="101" t="s">
        <v>12</v>
      </c>
    </row>
    <row r="59" spans="2:6" ht="12.5">
      <c r="B59" s="114">
        <v>45502.612893518519</v>
      </c>
      <c r="C59" s="100">
        <v>412</v>
      </c>
      <c r="D59" s="115" t="s">
        <v>97</v>
      </c>
      <c r="E59" s="98">
        <v>6068.76</v>
      </c>
      <c r="F59" s="101" t="s">
        <v>12</v>
      </c>
    </row>
    <row r="60" spans="2:6" ht="12.5">
      <c r="B60" s="114">
        <v>45502.624965277777</v>
      </c>
      <c r="C60" s="100">
        <v>182</v>
      </c>
      <c r="D60" s="115" t="s">
        <v>97</v>
      </c>
      <c r="E60" s="98">
        <v>2680.86</v>
      </c>
      <c r="F60" s="101" t="s">
        <v>12</v>
      </c>
    </row>
    <row r="61" spans="2:6" ht="12.5">
      <c r="B61" s="114">
        <v>45502.624965277777</v>
      </c>
      <c r="C61" s="100">
        <v>118</v>
      </c>
      <c r="D61" s="115" t="s">
        <v>97</v>
      </c>
      <c r="E61" s="98">
        <v>1738.14</v>
      </c>
      <c r="F61" s="101" t="s">
        <v>12</v>
      </c>
    </row>
    <row r="62" spans="2:6" ht="12.5">
      <c r="B62" s="114">
        <v>45502.627905092595</v>
      </c>
      <c r="C62" s="100">
        <v>118</v>
      </c>
      <c r="D62" s="115" t="s">
        <v>98</v>
      </c>
      <c r="E62" s="98">
        <v>1735.7800000000002</v>
      </c>
      <c r="F62" s="101" t="s">
        <v>12</v>
      </c>
    </row>
    <row r="63" spans="2:6" ht="12.5">
      <c r="B63" s="114">
        <v>45502.627905092595</v>
      </c>
      <c r="C63" s="100">
        <v>382</v>
      </c>
      <c r="D63" s="115" t="s">
        <v>98</v>
      </c>
      <c r="E63" s="98">
        <v>5619.22</v>
      </c>
      <c r="F63" s="101" t="s">
        <v>12</v>
      </c>
    </row>
    <row r="64" spans="2:6" ht="12.5">
      <c r="B64" s="114">
        <v>45502.645636574074</v>
      </c>
      <c r="C64" s="100">
        <v>378</v>
      </c>
      <c r="D64" s="115" t="s">
        <v>99</v>
      </c>
      <c r="E64" s="98">
        <v>5564.16</v>
      </c>
      <c r="F64" s="101" t="s">
        <v>12</v>
      </c>
    </row>
    <row r="65" spans="2:6" ht="12.5">
      <c r="B65" s="114">
        <v>45502.646562499998</v>
      </c>
      <c r="C65" s="100">
        <v>500</v>
      </c>
      <c r="D65" s="115" t="s">
        <v>98</v>
      </c>
      <c r="E65" s="98">
        <v>7355</v>
      </c>
      <c r="F65" s="101" t="s">
        <v>12</v>
      </c>
    </row>
    <row r="66" spans="2:6" ht="12.5">
      <c r="B66" s="114">
        <v>45502.646562499998</v>
      </c>
      <c r="C66" s="100">
        <v>423</v>
      </c>
      <c r="D66" s="115" t="s">
        <v>98</v>
      </c>
      <c r="E66" s="98">
        <v>6222.33</v>
      </c>
      <c r="F66" s="101" t="s">
        <v>12</v>
      </c>
    </row>
    <row r="67" spans="2:6" ht="12.5">
      <c r="B67" s="114">
        <v>45502.654699074075</v>
      </c>
      <c r="C67" s="100">
        <v>314</v>
      </c>
      <c r="D67" s="115" t="s">
        <v>92</v>
      </c>
      <c r="E67" s="98">
        <v>4609.5199999999995</v>
      </c>
      <c r="F67" s="101" t="s">
        <v>12</v>
      </c>
    </row>
    <row r="68" spans="2:6" ht="12.5">
      <c r="B68" s="114">
        <v>45502.654699074075</v>
      </c>
      <c r="C68" s="100">
        <v>186</v>
      </c>
      <c r="D68" s="115" t="s">
        <v>92</v>
      </c>
      <c r="E68" s="98">
        <v>2730.48</v>
      </c>
      <c r="F68" s="101" t="s">
        <v>12</v>
      </c>
    </row>
    <row r="69" spans="2:6" ht="12.5">
      <c r="B69" s="114">
        <v>45502.672812500001</v>
      </c>
      <c r="C69" s="100">
        <v>14</v>
      </c>
      <c r="D69" s="115" t="s">
        <v>105</v>
      </c>
      <c r="E69" s="98">
        <v>205.24</v>
      </c>
      <c r="F69" s="101" t="s">
        <v>12</v>
      </c>
    </row>
    <row r="70" spans="2:6" ht="12.5">
      <c r="B70" s="114">
        <v>45502.672812500001</v>
      </c>
      <c r="C70" s="100">
        <v>397</v>
      </c>
      <c r="D70" s="115" t="s">
        <v>105</v>
      </c>
      <c r="E70" s="98">
        <v>5820.02</v>
      </c>
      <c r="F70" s="101" t="s">
        <v>12</v>
      </c>
    </row>
    <row r="71" spans="2:6" ht="12.5">
      <c r="B71" s="114">
        <v>45502.679756944446</v>
      </c>
      <c r="C71" s="100">
        <v>346</v>
      </c>
      <c r="D71" s="115" t="s">
        <v>106</v>
      </c>
      <c r="E71" s="98">
        <v>5061.9800000000005</v>
      </c>
      <c r="F71" s="101" t="s">
        <v>12</v>
      </c>
    </row>
    <row r="72" spans="2:6" ht="12.5">
      <c r="B72" s="114">
        <v>45502.689606481479</v>
      </c>
      <c r="C72" s="100">
        <v>410</v>
      </c>
      <c r="D72" s="115" t="s">
        <v>107</v>
      </c>
      <c r="E72" s="98">
        <v>5986</v>
      </c>
      <c r="F72" s="101" t="s">
        <v>12</v>
      </c>
    </row>
    <row r="73" spans="2:6" ht="12.5">
      <c r="B73" s="114">
        <v>45502.689606481479</v>
      </c>
      <c r="C73" s="100">
        <v>72</v>
      </c>
      <c r="D73" s="115" t="s">
        <v>107</v>
      </c>
      <c r="E73" s="98">
        <v>1051.2</v>
      </c>
      <c r="F73" s="101" t="s">
        <v>12</v>
      </c>
    </row>
    <row r="74" spans="2:6" ht="12.5">
      <c r="B74" s="114">
        <v>45502.689606481479</v>
      </c>
      <c r="C74" s="100">
        <v>18</v>
      </c>
      <c r="D74" s="115" t="s">
        <v>107</v>
      </c>
      <c r="E74" s="98">
        <v>262.8</v>
      </c>
      <c r="F74" s="101" t="s">
        <v>12</v>
      </c>
    </row>
    <row r="75" spans="2:6" ht="12.5">
      <c r="B75" s="114">
        <v>45502.698750000003</v>
      </c>
      <c r="C75" s="100">
        <v>600</v>
      </c>
      <c r="D75" s="115" t="s">
        <v>108</v>
      </c>
      <c r="E75" s="98">
        <v>8754</v>
      </c>
      <c r="F75" s="101" t="s">
        <v>12</v>
      </c>
    </row>
    <row r="76" spans="2:6" ht="12.5">
      <c r="B76" s="114">
        <v>45502.698935185188</v>
      </c>
      <c r="C76" s="100">
        <v>22</v>
      </c>
      <c r="D76" s="115" t="s">
        <v>108</v>
      </c>
      <c r="E76" s="98">
        <v>320.98</v>
      </c>
      <c r="F76" s="101" t="s">
        <v>12</v>
      </c>
    </row>
    <row r="77" spans="2:6" ht="12.5">
      <c r="B77" s="114">
        <v>45502.700844907406</v>
      </c>
      <c r="C77" s="100">
        <v>152</v>
      </c>
      <c r="D77" s="115" t="s">
        <v>109</v>
      </c>
      <c r="E77" s="98">
        <v>2220.7199999999998</v>
      </c>
      <c r="F77" s="101" t="s">
        <v>12</v>
      </c>
    </row>
    <row r="78" spans="2:6" ht="12.5">
      <c r="B78" s="114">
        <v>45502.700844907406</v>
      </c>
      <c r="C78" s="100">
        <v>64</v>
      </c>
      <c r="D78" s="115" t="s">
        <v>109</v>
      </c>
      <c r="E78" s="98">
        <v>935.04</v>
      </c>
      <c r="F78" s="101" t="s">
        <v>12</v>
      </c>
    </row>
    <row r="79" spans="2:6" ht="12.5">
      <c r="B79" s="114">
        <v>45502.700844907406</v>
      </c>
      <c r="C79" s="100">
        <v>61</v>
      </c>
      <c r="D79" s="115" t="s">
        <v>109</v>
      </c>
      <c r="E79" s="98">
        <v>891.20999999999992</v>
      </c>
      <c r="F79" s="101" t="s">
        <v>12</v>
      </c>
    </row>
    <row r="80" spans="2:6" ht="12.5">
      <c r="B80" s="114">
        <v>45502.700844907406</v>
      </c>
      <c r="C80" s="100">
        <v>35</v>
      </c>
      <c r="D80" s="115" t="s">
        <v>109</v>
      </c>
      <c r="E80" s="98">
        <v>511.34999999999997</v>
      </c>
      <c r="F80" s="101" t="s">
        <v>12</v>
      </c>
    </row>
    <row r="81" spans="2:6" ht="12.5">
      <c r="B81" s="114">
        <v>45502.700844907406</v>
      </c>
      <c r="C81" s="100">
        <v>66</v>
      </c>
      <c r="D81" s="115" t="s">
        <v>109</v>
      </c>
      <c r="E81" s="98">
        <v>964.26</v>
      </c>
      <c r="F81" s="101" t="s">
        <v>12</v>
      </c>
    </row>
    <row r="82" spans="2:6" ht="12.5">
      <c r="B82" s="114">
        <v>45502.705578703702</v>
      </c>
      <c r="C82" s="100">
        <v>939</v>
      </c>
      <c r="D82" s="115" t="s">
        <v>110</v>
      </c>
      <c r="E82" s="98">
        <v>13728.179999999998</v>
      </c>
      <c r="F82" s="101" t="s">
        <v>12</v>
      </c>
    </row>
    <row r="83" spans="2:6" ht="12.5">
      <c r="B83" s="114">
        <v>45502.705578703702</v>
      </c>
      <c r="C83" s="100">
        <v>61</v>
      </c>
      <c r="D83" s="115" t="s">
        <v>110</v>
      </c>
      <c r="E83" s="98">
        <v>891.81999999999994</v>
      </c>
      <c r="F83" s="101" t="s">
        <v>12</v>
      </c>
    </row>
    <row r="84" spans="2:6" ht="12.5">
      <c r="B84" s="114">
        <v>45502.712118055555</v>
      </c>
      <c r="C84" s="100">
        <v>1000</v>
      </c>
      <c r="D84" s="115" t="s">
        <v>109</v>
      </c>
      <c r="E84" s="98">
        <v>14610</v>
      </c>
      <c r="F84" s="101" t="s">
        <v>12</v>
      </c>
    </row>
    <row r="85" spans="2:6" ht="12.5">
      <c r="B85" s="114">
        <v>45502.71234953704</v>
      </c>
      <c r="C85" s="100">
        <v>1000</v>
      </c>
      <c r="D85" s="115" t="s">
        <v>109</v>
      </c>
      <c r="E85" s="98">
        <v>14610</v>
      </c>
      <c r="F85" s="101" t="s">
        <v>12</v>
      </c>
    </row>
    <row r="86" spans="2:6" ht="12.5">
      <c r="B86" s="114">
        <v>45502.713240740741</v>
      </c>
      <c r="C86" s="100">
        <v>314</v>
      </c>
      <c r="D86" s="115" t="s">
        <v>109</v>
      </c>
      <c r="E86" s="98">
        <v>4587.54</v>
      </c>
      <c r="F86" s="101" t="s">
        <v>12</v>
      </c>
    </row>
    <row r="87" spans="2:6" ht="12.5">
      <c r="B87" s="114">
        <v>45502.713240740741</v>
      </c>
      <c r="C87" s="100">
        <v>12</v>
      </c>
      <c r="D87" s="115" t="s">
        <v>109</v>
      </c>
      <c r="E87" s="98">
        <v>175.32</v>
      </c>
      <c r="F87" s="101" t="s">
        <v>12</v>
      </c>
    </row>
    <row r="88" spans="2:6" ht="12.5">
      <c r="B88" s="114">
        <v>45502.713240740741</v>
      </c>
      <c r="C88" s="100">
        <v>374</v>
      </c>
      <c r="D88" s="115" t="s">
        <v>109</v>
      </c>
      <c r="E88" s="98">
        <v>5464.1399999999994</v>
      </c>
      <c r="F88" s="101" t="s">
        <v>12</v>
      </c>
    </row>
    <row r="89" spans="2:6" ht="12.5">
      <c r="B89" s="114">
        <v>45502.717465277776</v>
      </c>
      <c r="C89" s="100">
        <v>72</v>
      </c>
      <c r="D89" s="115" t="s">
        <v>109</v>
      </c>
      <c r="E89" s="98">
        <v>1051.92</v>
      </c>
      <c r="F89" s="101" t="s">
        <v>12</v>
      </c>
    </row>
    <row r="90" spans="2:6" ht="12.5">
      <c r="B90" s="114">
        <v>45502.717766203707</v>
      </c>
      <c r="C90" s="100">
        <v>339</v>
      </c>
      <c r="D90" s="115" t="s">
        <v>109</v>
      </c>
      <c r="E90" s="98">
        <v>4952.79</v>
      </c>
      <c r="F90" s="101" t="s">
        <v>12</v>
      </c>
    </row>
    <row r="91" spans="2:6" ht="12.5">
      <c r="B91" s="114">
        <v>45502.717766203707</v>
      </c>
      <c r="C91" s="100">
        <v>61</v>
      </c>
      <c r="D91" s="115" t="s">
        <v>109</v>
      </c>
      <c r="E91" s="98">
        <v>891.20999999999992</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45499.387407407405</v>
      </c>
      <c r="C20" s="100">
        <v>170</v>
      </c>
      <c r="D20" s="115" t="s">
        <v>85</v>
      </c>
      <c r="E20" s="98">
        <v>2471.7999999999997</v>
      </c>
      <c r="F20" s="101" t="s">
        <v>12</v>
      </c>
      <c r="G20" s="116"/>
      <c r="H20" s="113"/>
      <c r="I20" s="113"/>
      <c r="J20" s="113"/>
      <c r="K20" s="113"/>
    </row>
    <row r="21" spans="2:12" ht="12.5">
      <c r="B21" s="114">
        <v>45499.387407407405</v>
      </c>
      <c r="C21" s="100">
        <v>205</v>
      </c>
      <c r="D21" s="115" t="s">
        <v>85</v>
      </c>
      <c r="E21" s="98">
        <v>2980.7</v>
      </c>
      <c r="F21" s="94" t="s">
        <v>12</v>
      </c>
    </row>
    <row r="22" spans="2:12" ht="12.5">
      <c r="B22" s="114">
        <v>45499.387824074074</v>
      </c>
      <c r="C22" s="100">
        <v>395</v>
      </c>
      <c r="D22" s="115" t="s">
        <v>86</v>
      </c>
      <c r="E22" s="98">
        <v>5739.3499999999995</v>
      </c>
      <c r="F22" s="94" t="s">
        <v>12</v>
      </c>
    </row>
    <row r="23" spans="2:12" ht="12.5">
      <c r="B23" s="114">
        <v>45499.397951388892</v>
      </c>
      <c r="C23" s="100">
        <v>3</v>
      </c>
      <c r="D23" s="115" t="s">
        <v>87</v>
      </c>
      <c r="E23" s="98">
        <v>43.47</v>
      </c>
      <c r="F23" s="101" t="s">
        <v>12</v>
      </c>
    </row>
    <row r="24" spans="2:12" ht="12.5">
      <c r="B24" s="114">
        <v>45499.437858796293</v>
      </c>
      <c r="C24" s="100">
        <v>148</v>
      </c>
      <c r="D24" s="115" t="s">
        <v>88</v>
      </c>
      <c r="E24" s="98">
        <v>2181.52</v>
      </c>
      <c r="F24" s="101" t="s">
        <v>12</v>
      </c>
    </row>
    <row r="25" spans="2:12" ht="12.5">
      <c r="B25" s="114">
        <v>45499.437916666669</v>
      </c>
      <c r="C25" s="100">
        <v>8</v>
      </c>
      <c r="D25" s="115" t="s">
        <v>88</v>
      </c>
      <c r="E25" s="98">
        <v>117.92</v>
      </c>
      <c r="F25" s="101" t="s">
        <v>12</v>
      </c>
    </row>
    <row r="26" spans="2:12" ht="12.5">
      <c r="B26" s="114">
        <v>45499.437916666669</v>
      </c>
      <c r="C26" s="100">
        <v>229</v>
      </c>
      <c r="D26" s="115" t="s">
        <v>88</v>
      </c>
      <c r="E26" s="98">
        <v>3375.46</v>
      </c>
      <c r="F26" s="101" t="s">
        <v>12</v>
      </c>
    </row>
    <row r="27" spans="2:12" ht="12.5">
      <c r="B27" s="114">
        <v>45499.443726851852</v>
      </c>
      <c r="C27" s="100">
        <v>294</v>
      </c>
      <c r="D27" s="115" t="s">
        <v>88</v>
      </c>
      <c r="E27" s="98">
        <v>4333.5600000000004</v>
      </c>
      <c r="F27" s="101" t="s">
        <v>12</v>
      </c>
    </row>
    <row r="28" spans="2:12" ht="12.5">
      <c r="B28" s="114">
        <v>45499.446134259262</v>
      </c>
      <c r="C28" s="100">
        <v>396</v>
      </c>
      <c r="D28" s="115" t="s">
        <v>89</v>
      </c>
      <c r="E28" s="98">
        <v>5852.88</v>
      </c>
      <c r="F28" s="101" t="s">
        <v>12</v>
      </c>
    </row>
    <row r="29" spans="2:12" ht="12.5">
      <c r="B29" s="114">
        <v>45499.446134259262</v>
      </c>
      <c r="C29" s="100">
        <v>365</v>
      </c>
      <c r="D29" s="115" t="s">
        <v>89</v>
      </c>
      <c r="E29" s="98">
        <v>5394.7</v>
      </c>
      <c r="F29" s="101" t="s">
        <v>12</v>
      </c>
    </row>
    <row r="30" spans="2:12" ht="12.5">
      <c r="B30" s="114">
        <v>45499.446134259262</v>
      </c>
      <c r="C30" s="100">
        <v>300</v>
      </c>
      <c r="D30" s="115" t="s">
        <v>89</v>
      </c>
      <c r="E30" s="98">
        <v>4434</v>
      </c>
      <c r="F30" s="101" t="s">
        <v>12</v>
      </c>
    </row>
    <row r="31" spans="2:12" ht="12.5">
      <c r="B31" s="114">
        <v>45499.446134259262</v>
      </c>
      <c r="C31" s="100">
        <v>132</v>
      </c>
      <c r="D31" s="115" t="s">
        <v>90</v>
      </c>
      <c r="E31" s="98">
        <v>1952.28</v>
      </c>
      <c r="F31" s="101" t="s">
        <v>12</v>
      </c>
    </row>
    <row r="32" spans="2:12" ht="12.5">
      <c r="B32" s="114">
        <v>45499.453113425923</v>
      </c>
      <c r="C32" s="100">
        <v>424</v>
      </c>
      <c r="D32" s="115" t="s">
        <v>88</v>
      </c>
      <c r="E32" s="98">
        <v>6249.76</v>
      </c>
      <c r="F32" s="101" t="s">
        <v>12</v>
      </c>
    </row>
    <row r="33" spans="2:6" ht="12.5">
      <c r="B33" s="114">
        <v>45499.468206018515</v>
      </c>
      <c r="C33" s="100">
        <v>382</v>
      </c>
      <c r="D33" s="115" t="s">
        <v>91</v>
      </c>
      <c r="E33" s="98">
        <v>5615.4</v>
      </c>
      <c r="F33" s="101" t="s">
        <v>12</v>
      </c>
    </row>
    <row r="34" spans="2:6" ht="12.5">
      <c r="B34" s="114">
        <v>45499.482141203705</v>
      </c>
      <c r="C34" s="100">
        <v>176</v>
      </c>
      <c r="D34" s="115" t="s">
        <v>92</v>
      </c>
      <c r="E34" s="98">
        <v>2583.6799999999998</v>
      </c>
      <c r="F34" s="101" t="s">
        <v>12</v>
      </c>
    </row>
    <row r="35" spans="2:6" ht="12.5">
      <c r="B35" s="114">
        <v>45499.482662037037</v>
      </c>
      <c r="C35" s="100">
        <v>48</v>
      </c>
      <c r="D35" s="115" t="s">
        <v>92</v>
      </c>
      <c r="E35" s="98">
        <v>704.64</v>
      </c>
      <c r="F35" s="101" t="s">
        <v>12</v>
      </c>
    </row>
    <row r="36" spans="2:6" ht="12.5">
      <c r="B36" s="114">
        <v>45499.482662037037</v>
      </c>
      <c r="C36" s="100">
        <v>176</v>
      </c>
      <c r="D36" s="115" t="s">
        <v>92</v>
      </c>
      <c r="E36" s="98">
        <v>2583.6799999999998</v>
      </c>
      <c r="F36" s="101" t="s">
        <v>12</v>
      </c>
    </row>
    <row r="37" spans="2:6" ht="12.5">
      <c r="B37" s="114">
        <v>45499.490393518521</v>
      </c>
      <c r="C37" s="100">
        <v>394</v>
      </c>
      <c r="D37" s="115" t="s">
        <v>93</v>
      </c>
      <c r="E37" s="98">
        <v>5779.98</v>
      </c>
      <c r="F37" s="101" t="s">
        <v>12</v>
      </c>
    </row>
    <row r="38" spans="2:6" ht="12.5">
      <c r="B38" s="114">
        <v>45499.527974537035</v>
      </c>
      <c r="C38" s="100">
        <v>376</v>
      </c>
      <c r="D38" s="115" t="s">
        <v>94</v>
      </c>
      <c r="E38" s="98">
        <v>5553.5199999999995</v>
      </c>
      <c r="F38" s="101" t="s">
        <v>12</v>
      </c>
    </row>
    <row r="39" spans="2:6" ht="12.5">
      <c r="B39" s="114">
        <v>45499.527974537035</v>
      </c>
      <c r="C39" s="100">
        <v>27</v>
      </c>
      <c r="D39" s="115" t="s">
        <v>94</v>
      </c>
      <c r="E39" s="98">
        <v>398.78999999999996</v>
      </c>
      <c r="F39" s="101" t="s">
        <v>12</v>
      </c>
    </row>
    <row r="40" spans="2:6" ht="12.5">
      <c r="B40" s="114">
        <v>45499.527974537035</v>
      </c>
      <c r="C40" s="100">
        <v>1</v>
      </c>
      <c r="D40" s="115" t="s">
        <v>94</v>
      </c>
      <c r="E40" s="98">
        <v>14.77</v>
      </c>
      <c r="F40" s="101" t="s">
        <v>12</v>
      </c>
    </row>
    <row r="41" spans="2:6" ht="12.5">
      <c r="B41" s="114">
        <v>45499.527974537035</v>
      </c>
      <c r="C41" s="100">
        <v>2</v>
      </c>
      <c r="D41" s="115" t="s">
        <v>94</v>
      </c>
      <c r="E41" s="98">
        <v>29.54</v>
      </c>
      <c r="F41" s="101" t="s">
        <v>12</v>
      </c>
    </row>
    <row r="42" spans="2:6" ht="12.5">
      <c r="B42" s="114">
        <v>45499.527974537035</v>
      </c>
      <c r="C42" s="100">
        <v>1</v>
      </c>
      <c r="D42" s="115" t="s">
        <v>94</v>
      </c>
      <c r="E42" s="98">
        <v>14.77</v>
      </c>
      <c r="F42" s="101" t="s">
        <v>12</v>
      </c>
    </row>
    <row r="43" spans="2:6" ht="12.5">
      <c r="B43" s="114">
        <v>45499.527974537035</v>
      </c>
      <c r="C43" s="100">
        <v>2</v>
      </c>
      <c r="D43" s="115" t="s">
        <v>94</v>
      </c>
      <c r="E43" s="98">
        <v>29.54</v>
      </c>
      <c r="F43" s="101" t="s">
        <v>12</v>
      </c>
    </row>
    <row r="44" spans="2:6" ht="12.5">
      <c r="B44" s="114">
        <v>45499.528124999997</v>
      </c>
      <c r="C44" s="100">
        <v>350</v>
      </c>
      <c r="D44" s="115" t="s">
        <v>95</v>
      </c>
      <c r="E44" s="98">
        <v>5166</v>
      </c>
      <c r="F44" s="101" t="s">
        <v>12</v>
      </c>
    </row>
    <row r="45" spans="2:6" ht="12.5">
      <c r="B45" s="114">
        <v>45499.551226851851</v>
      </c>
      <c r="C45" s="100">
        <v>104</v>
      </c>
      <c r="D45" s="115" t="s">
        <v>96</v>
      </c>
      <c r="E45" s="98">
        <v>1534</v>
      </c>
      <c r="F45" s="101" t="s">
        <v>12</v>
      </c>
    </row>
    <row r="46" spans="2:6" ht="12.5">
      <c r="B46" s="114">
        <v>45499.551226851851</v>
      </c>
      <c r="C46" s="100">
        <v>52</v>
      </c>
      <c r="D46" s="115" t="s">
        <v>96</v>
      </c>
      <c r="E46" s="98">
        <v>767</v>
      </c>
      <c r="F46" s="101" t="s">
        <v>12</v>
      </c>
    </row>
    <row r="47" spans="2:6" ht="12.5">
      <c r="B47" s="114">
        <v>45499.551226851851</v>
      </c>
      <c r="C47" s="100">
        <v>4</v>
      </c>
      <c r="D47" s="115" t="s">
        <v>96</v>
      </c>
      <c r="E47" s="98">
        <v>59</v>
      </c>
      <c r="F47" s="101" t="s">
        <v>12</v>
      </c>
    </row>
    <row r="48" spans="2:6" ht="12.5">
      <c r="B48" s="114">
        <v>45499.551226851851</v>
      </c>
      <c r="C48" s="100">
        <v>121</v>
      </c>
      <c r="D48" s="115" t="s">
        <v>96</v>
      </c>
      <c r="E48" s="98">
        <v>1784.75</v>
      </c>
      <c r="F48" s="101" t="s">
        <v>12</v>
      </c>
    </row>
    <row r="49" spans="2:6" ht="12.5">
      <c r="B49" s="114">
        <v>45499.551226851851</v>
      </c>
      <c r="C49" s="100">
        <v>13</v>
      </c>
      <c r="D49" s="115" t="s">
        <v>96</v>
      </c>
      <c r="E49" s="98">
        <v>191.75</v>
      </c>
      <c r="F49" s="101" t="s">
        <v>12</v>
      </c>
    </row>
    <row r="50" spans="2:6" ht="12.5">
      <c r="B50" s="114">
        <v>45499.551226851851</v>
      </c>
      <c r="C50" s="100">
        <v>1</v>
      </c>
      <c r="D50" s="115" t="s">
        <v>96</v>
      </c>
      <c r="E50" s="98">
        <v>14.75</v>
      </c>
      <c r="F50" s="101" t="s">
        <v>12</v>
      </c>
    </row>
    <row r="51" spans="2:6" ht="12.5">
      <c r="B51" s="114">
        <v>45499.552407407406</v>
      </c>
      <c r="C51" s="100">
        <v>85</v>
      </c>
      <c r="D51" s="115" t="s">
        <v>96</v>
      </c>
      <c r="E51" s="98">
        <v>1253.75</v>
      </c>
      <c r="F51" s="101" t="s">
        <v>12</v>
      </c>
    </row>
    <row r="52" spans="2:6" ht="12.5">
      <c r="B52" s="114">
        <v>45499.578773148147</v>
      </c>
      <c r="C52" s="100">
        <v>210</v>
      </c>
      <c r="D52" s="115" t="s">
        <v>97</v>
      </c>
      <c r="E52" s="98">
        <v>3093.3</v>
      </c>
      <c r="F52" s="101" t="s">
        <v>12</v>
      </c>
    </row>
    <row r="53" spans="2:6" ht="12.5">
      <c r="B53" s="114">
        <v>45499.580543981479</v>
      </c>
      <c r="C53" s="100">
        <v>167</v>
      </c>
      <c r="D53" s="115" t="s">
        <v>97</v>
      </c>
      <c r="E53" s="98">
        <v>2459.91</v>
      </c>
      <c r="F53" s="101" t="s">
        <v>12</v>
      </c>
    </row>
    <row r="54" spans="2:6" ht="12.5">
      <c r="B54" s="114">
        <v>45499.601342592592</v>
      </c>
      <c r="C54" s="100">
        <v>393</v>
      </c>
      <c r="D54" s="115" t="s">
        <v>94</v>
      </c>
      <c r="E54" s="98">
        <v>5804.61</v>
      </c>
      <c r="F54" s="101" t="s">
        <v>12</v>
      </c>
    </row>
    <row r="55" spans="2:6" ht="12.5">
      <c r="B55" s="114">
        <v>45499.601354166669</v>
      </c>
      <c r="C55" s="100">
        <v>393</v>
      </c>
      <c r="D55" s="115" t="s">
        <v>95</v>
      </c>
      <c r="E55" s="98">
        <v>5800.68</v>
      </c>
      <c r="F55" s="101" t="s">
        <v>12</v>
      </c>
    </row>
    <row r="56" spans="2:6" ht="12.5">
      <c r="B56" s="114">
        <v>45499.637523148151</v>
      </c>
      <c r="C56" s="100">
        <v>364</v>
      </c>
      <c r="D56" s="115" t="s">
        <v>95</v>
      </c>
      <c r="E56" s="98">
        <v>5372.64</v>
      </c>
      <c r="F56" s="101" t="s">
        <v>12</v>
      </c>
    </row>
    <row r="57" spans="2:6" ht="12.5">
      <c r="B57" s="114">
        <v>45499.637523148151</v>
      </c>
      <c r="C57" s="100">
        <v>399</v>
      </c>
      <c r="D57" s="115" t="s">
        <v>95</v>
      </c>
      <c r="E57" s="98">
        <v>5889.24</v>
      </c>
      <c r="F57" s="101" t="s">
        <v>12</v>
      </c>
    </row>
    <row r="58" spans="2:6" ht="12.5">
      <c r="B58" s="114">
        <v>45499.644282407404</v>
      </c>
      <c r="C58" s="100">
        <v>355</v>
      </c>
      <c r="D58" s="115" t="s">
        <v>97</v>
      </c>
      <c r="E58" s="98">
        <v>5229.1500000000005</v>
      </c>
      <c r="F58" s="101" t="s">
        <v>12</v>
      </c>
    </row>
    <row r="59" spans="2:6" ht="12.5">
      <c r="B59" s="114">
        <v>45499.651701388888</v>
      </c>
      <c r="C59" s="100">
        <v>376</v>
      </c>
      <c r="D59" s="115" t="s">
        <v>97</v>
      </c>
      <c r="E59" s="98">
        <v>5538.4800000000005</v>
      </c>
      <c r="F59" s="101" t="s">
        <v>12</v>
      </c>
    </row>
    <row r="60" spans="2:6" ht="12.5">
      <c r="B60" s="114">
        <v>45499.673055555555</v>
      </c>
      <c r="C60" s="100">
        <v>369</v>
      </c>
      <c r="D60" s="115" t="s">
        <v>89</v>
      </c>
      <c r="E60" s="98">
        <v>5453.82</v>
      </c>
      <c r="F60" s="101" t="s">
        <v>12</v>
      </c>
    </row>
    <row r="61" spans="2:6" ht="12.5">
      <c r="B61" s="114">
        <v>45499.673055555555</v>
      </c>
      <c r="C61" s="100">
        <v>354</v>
      </c>
      <c r="D61" s="115" t="s">
        <v>89</v>
      </c>
      <c r="E61" s="98">
        <v>5232.12</v>
      </c>
      <c r="F61" s="101" t="s">
        <v>12</v>
      </c>
    </row>
    <row r="62" spans="2:6" ht="12.5">
      <c r="B62" s="114">
        <v>45499.681585648148</v>
      </c>
      <c r="C62" s="100">
        <v>500</v>
      </c>
      <c r="D62" s="115" t="s">
        <v>96</v>
      </c>
      <c r="E62" s="98">
        <v>7375</v>
      </c>
      <c r="F62" s="101" t="s">
        <v>12</v>
      </c>
    </row>
    <row r="63" spans="2:6" ht="12.5">
      <c r="B63" s="114">
        <v>45499.681585648148</v>
      </c>
      <c r="C63" s="100">
        <v>390</v>
      </c>
      <c r="D63" s="115" t="s">
        <v>96</v>
      </c>
      <c r="E63" s="98">
        <v>5752.5</v>
      </c>
      <c r="F63" s="101" t="s">
        <v>12</v>
      </c>
    </row>
    <row r="64" spans="2:6" ht="12.5">
      <c r="B64" s="114">
        <v>45499.686979166669</v>
      </c>
      <c r="C64" s="100">
        <v>600</v>
      </c>
      <c r="D64" s="115" t="s">
        <v>98</v>
      </c>
      <c r="E64" s="98">
        <v>8826</v>
      </c>
      <c r="F64" s="101" t="s">
        <v>12</v>
      </c>
    </row>
    <row r="65" spans="2:6" ht="12.5">
      <c r="B65" s="114">
        <v>45499.687604166669</v>
      </c>
      <c r="C65" s="100">
        <v>2</v>
      </c>
      <c r="D65" s="115" t="s">
        <v>98</v>
      </c>
      <c r="E65" s="98">
        <v>29.42</v>
      </c>
      <c r="F65" s="101" t="s">
        <v>12</v>
      </c>
    </row>
    <row r="66" spans="2:6" ht="12.5">
      <c r="B66" s="114">
        <v>45499.687604166669</v>
      </c>
      <c r="C66" s="100">
        <v>598</v>
      </c>
      <c r="D66" s="115" t="s">
        <v>98</v>
      </c>
      <c r="E66" s="98">
        <v>8796.58</v>
      </c>
      <c r="F66" s="101" t="s">
        <v>12</v>
      </c>
    </row>
    <row r="67" spans="2:6" ht="12.5">
      <c r="B67" s="114">
        <v>45499.69027777778</v>
      </c>
      <c r="C67" s="100">
        <v>300</v>
      </c>
      <c r="D67" s="115" t="s">
        <v>91</v>
      </c>
      <c r="E67" s="98">
        <v>4410</v>
      </c>
      <c r="F67" s="101" t="s">
        <v>12</v>
      </c>
    </row>
    <row r="68" spans="2:6" ht="12.5">
      <c r="B68" s="114">
        <v>45499.695104166669</v>
      </c>
      <c r="C68" s="100">
        <v>21</v>
      </c>
      <c r="D68" s="115" t="s">
        <v>91</v>
      </c>
      <c r="E68" s="98">
        <v>308.7</v>
      </c>
      <c r="F68" s="101" t="s">
        <v>12</v>
      </c>
    </row>
    <row r="69" spans="2:6" ht="12.5">
      <c r="B69" s="114">
        <v>45499.695138888892</v>
      </c>
      <c r="C69" s="100">
        <v>229</v>
      </c>
      <c r="D69" s="115" t="s">
        <v>91</v>
      </c>
      <c r="E69" s="98">
        <v>3366.2999999999997</v>
      </c>
      <c r="F69" s="101" t="s">
        <v>12</v>
      </c>
    </row>
    <row r="70" spans="2:6" ht="12.5">
      <c r="B70" s="114">
        <v>45499.699155092596</v>
      </c>
      <c r="C70" s="100">
        <v>300</v>
      </c>
      <c r="D70" s="115" t="s">
        <v>99</v>
      </c>
      <c r="E70" s="98">
        <v>4416</v>
      </c>
      <c r="F70" s="101" t="s">
        <v>12</v>
      </c>
    </row>
    <row r="71" spans="2:6" ht="12.5">
      <c r="B71" s="114">
        <v>45499.700196759259</v>
      </c>
      <c r="C71" s="100">
        <v>300</v>
      </c>
      <c r="D71" s="115" t="s">
        <v>98</v>
      </c>
      <c r="E71" s="98">
        <v>4413</v>
      </c>
      <c r="F71" s="101" t="s">
        <v>12</v>
      </c>
    </row>
    <row r="72" spans="2:6" ht="12.5">
      <c r="B72" s="114">
        <v>45499.70034722222</v>
      </c>
      <c r="C72" s="100">
        <v>100</v>
      </c>
      <c r="D72" s="115" t="s">
        <v>98</v>
      </c>
      <c r="E72" s="98">
        <v>1471</v>
      </c>
      <c r="F72" s="101" t="s">
        <v>12</v>
      </c>
    </row>
    <row r="73" spans="2:6" ht="12.5">
      <c r="B73" s="114">
        <v>45499.70034722222</v>
      </c>
      <c r="C73" s="100">
        <v>389</v>
      </c>
      <c r="D73" s="115" t="s">
        <v>98</v>
      </c>
      <c r="E73" s="98">
        <v>5722.1900000000005</v>
      </c>
      <c r="F73" s="101" t="s">
        <v>12</v>
      </c>
    </row>
    <row r="74" spans="2:6" ht="12.5">
      <c r="B74" s="114">
        <v>45499.708668981482</v>
      </c>
      <c r="C74" s="100">
        <v>200</v>
      </c>
      <c r="D74" s="115" t="s">
        <v>91</v>
      </c>
      <c r="E74" s="98">
        <v>2940</v>
      </c>
      <c r="F74" s="101" t="s">
        <v>12</v>
      </c>
    </row>
    <row r="75" spans="2:6" ht="12.5">
      <c r="B75" s="114">
        <v>45499.708726851852</v>
      </c>
      <c r="C75" s="100">
        <v>400</v>
      </c>
      <c r="D75" s="115" t="s">
        <v>91</v>
      </c>
      <c r="E75" s="98">
        <v>5880</v>
      </c>
      <c r="F75" s="101" t="s">
        <v>12</v>
      </c>
    </row>
    <row r="76" spans="2:6" ht="12.5">
      <c r="B76" s="114">
        <v>45499.710046296299</v>
      </c>
      <c r="C76" s="100">
        <v>500</v>
      </c>
      <c r="D76" s="115" t="s">
        <v>100</v>
      </c>
      <c r="E76" s="98">
        <v>7345</v>
      </c>
      <c r="F76" s="101" t="s">
        <v>12</v>
      </c>
    </row>
    <row r="77" spans="2:6" ht="12.5">
      <c r="B77" s="114">
        <v>45499.710046296299</v>
      </c>
      <c r="C77" s="100">
        <v>399</v>
      </c>
      <c r="D77" s="115" t="s">
        <v>100</v>
      </c>
      <c r="E77" s="98">
        <v>5861.3099999999995</v>
      </c>
      <c r="F77" s="101" t="s">
        <v>12</v>
      </c>
    </row>
    <row r="78" spans="2:6" ht="12.5">
      <c r="B78" s="114">
        <v>45499.710162037038</v>
      </c>
      <c r="C78" s="100">
        <v>300</v>
      </c>
      <c r="D78" s="115" t="s">
        <v>100</v>
      </c>
      <c r="E78" s="98">
        <v>4407</v>
      </c>
      <c r="F78" s="101" t="s">
        <v>12</v>
      </c>
    </row>
    <row r="79" spans="2:6" ht="12.5">
      <c r="B79" s="114">
        <v>45499.710162037038</v>
      </c>
      <c r="C79" s="100">
        <v>100</v>
      </c>
      <c r="D79" s="115" t="s">
        <v>100</v>
      </c>
      <c r="E79" s="98">
        <v>1469</v>
      </c>
      <c r="F79" s="101" t="s">
        <v>12</v>
      </c>
    </row>
    <row r="80" spans="2:6" ht="12.5">
      <c r="B80" s="114">
        <v>45499.710347222222</v>
      </c>
      <c r="C80" s="100">
        <v>250</v>
      </c>
      <c r="D80" s="115" t="s">
        <v>92</v>
      </c>
      <c r="E80" s="98">
        <v>3670</v>
      </c>
      <c r="F80" s="101" t="s">
        <v>12</v>
      </c>
    </row>
    <row r="81" spans="2:6" ht="12.5">
      <c r="B81" s="114">
        <v>45499.714594907404</v>
      </c>
      <c r="C81" s="100">
        <v>400</v>
      </c>
      <c r="D81" s="115" t="s">
        <v>100</v>
      </c>
      <c r="E81" s="98">
        <v>5876</v>
      </c>
      <c r="F81" s="101" t="s">
        <v>12</v>
      </c>
    </row>
    <row r="82" spans="2:6" ht="12.5">
      <c r="B82" s="114">
        <v>45499.714594907404</v>
      </c>
      <c r="C82" s="100">
        <v>400</v>
      </c>
      <c r="D82" s="115" t="s">
        <v>92</v>
      </c>
      <c r="E82" s="98">
        <v>5872</v>
      </c>
      <c r="F82" s="101" t="s">
        <v>12</v>
      </c>
    </row>
    <row r="83" spans="2:6" ht="12.5">
      <c r="B83" s="114">
        <v>45499.714594907404</v>
      </c>
      <c r="C83" s="100">
        <v>223</v>
      </c>
      <c r="D83" s="115" t="s">
        <v>92</v>
      </c>
      <c r="E83" s="98">
        <v>3273.64</v>
      </c>
      <c r="F83" s="101" t="s">
        <v>12</v>
      </c>
    </row>
    <row r="84" spans="2:6" ht="12.5">
      <c r="B84" s="114">
        <v>45499.714594907404</v>
      </c>
      <c r="C84" s="100">
        <v>218</v>
      </c>
      <c r="D84" s="115" t="s">
        <v>93</v>
      </c>
      <c r="E84" s="98">
        <v>3198.06</v>
      </c>
      <c r="F84" s="101" t="s">
        <v>12</v>
      </c>
    </row>
    <row r="85" spans="2:6" ht="12.5">
      <c r="B85" s="114">
        <v>45499.71471064815</v>
      </c>
      <c r="C85" s="100">
        <v>109</v>
      </c>
      <c r="D85" s="115" t="s">
        <v>100</v>
      </c>
      <c r="E85" s="98">
        <v>1601.21</v>
      </c>
      <c r="F85" s="101" t="s">
        <v>12</v>
      </c>
    </row>
    <row r="86" spans="2:6" ht="12.5">
      <c r="B86" s="114">
        <v>45499.71471064815</v>
      </c>
      <c r="C86" s="100">
        <v>108</v>
      </c>
      <c r="D86" s="115" t="s">
        <v>100</v>
      </c>
      <c r="E86" s="98">
        <v>1586.52</v>
      </c>
      <c r="F86" s="101" t="s">
        <v>12</v>
      </c>
    </row>
    <row r="87" spans="2:6" ht="12.5">
      <c r="B87" s="114">
        <v>45499.71471064815</v>
      </c>
      <c r="C87" s="100">
        <v>100</v>
      </c>
      <c r="D87" s="115" t="s">
        <v>100</v>
      </c>
      <c r="E87" s="98">
        <v>1469</v>
      </c>
      <c r="F87" s="101" t="s">
        <v>12</v>
      </c>
    </row>
    <row r="88" spans="2:6" ht="12.5">
      <c r="B88" s="114">
        <v>45499.714895833335</v>
      </c>
      <c r="C88" s="100">
        <v>83</v>
      </c>
      <c r="D88" s="115" t="s">
        <v>100</v>
      </c>
      <c r="E88" s="98">
        <v>1219.27</v>
      </c>
      <c r="F88" s="101" t="s">
        <v>12</v>
      </c>
    </row>
    <row r="89" spans="2:6" ht="12.5">
      <c r="B89" s="114">
        <v>45499.715081018519</v>
      </c>
      <c r="C89" s="100">
        <v>500</v>
      </c>
      <c r="D89" s="115" t="s">
        <v>100</v>
      </c>
      <c r="E89" s="98">
        <v>7345</v>
      </c>
      <c r="F89" s="101" t="s">
        <v>12</v>
      </c>
    </row>
    <row r="90" spans="2:6" ht="12.5">
      <c r="B90" s="114">
        <v>45499.715937499997</v>
      </c>
      <c r="C90" s="100">
        <v>233</v>
      </c>
      <c r="D90" s="115" t="s">
        <v>100</v>
      </c>
      <c r="E90" s="98">
        <v>3422.77</v>
      </c>
      <c r="F90" s="101" t="s">
        <v>12</v>
      </c>
    </row>
    <row r="91" spans="2:6" ht="12.5">
      <c r="B91" s="114">
        <v>45499.715937499997</v>
      </c>
      <c r="C91" s="100">
        <v>167</v>
      </c>
      <c r="D91" s="115" t="s">
        <v>100</v>
      </c>
      <c r="E91" s="98">
        <v>2453.23</v>
      </c>
      <c r="F91" s="101" t="s">
        <v>12</v>
      </c>
    </row>
    <row r="92" spans="2:6" ht="12.5">
      <c r="B92" s="114">
        <v>45499.717557870368</v>
      </c>
      <c r="C92" s="100">
        <v>237</v>
      </c>
      <c r="D92" s="115" t="s">
        <v>100</v>
      </c>
      <c r="E92" s="98">
        <v>3481.5299999999997</v>
      </c>
      <c r="F92" s="101" t="s">
        <v>12</v>
      </c>
    </row>
    <row r="93" spans="2:6" ht="12.5">
      <c r="B93" s="114">
        <v>45499.717800925922</v>
      </c>
      <c r="C93" s="100">
        <v>28</v>
      </c>
      <c r="D93" s="115" t="s">
        <v>100</v>
      </c>
      <c r="E93" s="98">
        <v>411.32</v>
      </c>
      <c r="F93" s="101" t="s">
        <v>12</v>
      </c>
    </row>
    <row r="94" spans="2:6" ht="12.5">
      <c r="B94" s="114">
        <v>45499.717800925922</v>
      </c>
      <c r="C94" s="100">
        <v>52</v>
      </c>
      <c r="D94" s="115" t="s">
        <v>100</v>
      </c>
      <c r="E94" s="98">
        <v>763.88</v>
      </c>
      <c r="F94" s="101" t="s">
        <v>12</v>
      </c>
    </row>
    <row r="95" spans="2:6" ht="12.5">
      <c r="B95" s="114">
        <v>45499.718726851854</v>
      </c>
      <c r="C95" s="100">
        <v>300</v>
      </c>
      <c r="D95" s="115" t="s">
        <v>100</v>
      </c>
      <c r="E95" s="98">
        <v>4407</v>
      </c>
      <c r="F95" s="101" t="s">
        <v>12</v>
      </c>
    </row>
    <row r="96" spans="2:6" ht="12.5">
      <c r="B96" s="114">
        <v>45499.719965277778</v>
      </c>
      <c r="C96" s="100">
        <v>150</v>
      </c>
      <c r="D96" s="115" t="s">
        <v>100</v>
      </c>
      <c r="E96" s="98">
        <v>2203.5</v>
      </c>
      <c r="F96" s="101" t="s">
        <v>12</v>
      </c>
    </row>
    <row r="97" spans="2:6" ht="12.5">
      <c r="B97" s="114">
        <v>45499.719965277778</v>
      </c>
      <c r="C97" s="100">
        <v>142</v>
      </c>
      <c r="D97" s="115" t="s">
        <v>100</v>
      </c>
      <c r="E97" s="98">
        <v>2085.98</v>
      </c>
      <c r="F97" s="101" t="s">
        <v>12</v>
      </c>
    </row>
    <row r="98" spans="2:6" ht="12.5">
      <c r="B98" s="114">
        <v>45499.719965277778</v>
      </c>
      <c r="C98" s="100">
        <v>100</v>
      </c>
      <c r="D98" s="115" t="s">
        <v>100</v>
      </c>
      <c r="E98" s="98">
        <v>1469</v>
      </c>
      <c r="F98" s="101" t="s">
        <v>12</v>
      </c>
    </row>
    <row r="99" spans="2:6" ht="12.5">
      <c r="B99" s="114">
        <v>45499.719965277778</v>
      </c>
      <c r="C99" s="100">
        <v>8</v>
      </c>
      <c r="D99" s="115" t="s">
        <v>100</v>
      </c>
      <c r="E99" s="98">
        <v>117.52</v>
      </c>
      <c r="F99" s="101" t="s">
        <v>12</v>
      </c>
    </row>
    <row r="100" spans="2:6" ht="12.5">
      <c r="B100" s="114">
        <v>45499.720694444448</v>
      </c>
      <c r="C100" s="100">
        <v>300</v>
      </c>
      <c r="D100" s="115" t="s">
        <v>100</v>
      </c>
      <c r="E100" s="98">
        <v>4407</v>
      </c>
      <c r="F100" s="101" t="s">
        <v>12</v>
      </c>
    </row>
    <row r="101" spans="2:6" ht="12.5">
      <c r="B101" s="114">
        <v>45499.720879629633</v>
      </c>
      <c r="C101" s="100">
        <v>77</v>
      </c>
      <c r="D101" s="115" t="s">
        <v>100</v>
      </c>
      <c r="E101" s="98">
        <v>1131.1299999999999</v>
      </c>
      <c r="F101" s="101" t="s">
        <v>12</v>
      </c>
    </row>
    <row r="102" spans="2:6" ht="12.5">
      <c r="B102" s="114">
        <v>45499.720879629633</v>
      </c>
      <c r="C102" s="100">
        <v>223</v>
      </c>
      <c r="D102" s="115" t="s">
        <v>100</v>
      </c>
      <c r="E102" s="98">
        <v>3275.87</v>
      </c>
      <c r="F102" s="101" t="s">
        <v>12</v>
      </c>
    </row>
    <row r="103" spans="2:6" ht="12.5">
      <c r="B103" s="114">
        <v>45499.724803240744</v>
      </c>
      <c r="C103" s="100">
        <v>200</v>
      </c>
      <c r="D103" s="115" t="s">
        <v>100</v>
      </c>
      <c r="E103" s="98">
        <v>2938</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45498.382523148146</v>
      </c>
      <c r="C20" s="100">
        <v>207</v>
      </c>
      <c r="D20" s="115">
        <v>14.46</v>
      </c>
      <c r="E20" s="98">
        <v>2993.2200000000003</v>
      </c>
      <c r="F20" s="101" t="s">
        <v>12</v>
      </c>
      <c r="G20" s="116"/>
      <c r="H20" s="113"/>
      <c r="I20" s="113"/>
      <c r="J20" s="113"/>
      <c r="K20" s="113"/>
    </row>
    <row r="21" spans="2:12" ht="12.5">
      <c r="B21" s="114">
        <v>45498.382523148146</v>
      </c>
      <c r="C21" s="100">
        <v>185</v>
      </c>
      <c r="D21" s="115">
        <v>14.46</v>
      </c>
      <c r="E21" s="98">
        <v>2675.1000000000004</v>
      </c>
      <c r="F21" s="94" t="s">
        <v>12</v>
      </c>
    </row>
    <row r="22" spans="2:12" ht="12.5">
      <c r="B22" s="114">
        <v>45498.38622685185</v>
      </c>
      <c r="C22" s="100">
        <v>392</v>
      </c>
      <c r="D22" s="115">
        <v>14.47</v>
      </c>
      <c r="E22" s="98">
        <v>5672.2400000000007</v>
      </c>
      <c r="F22" s="94" t="s">
        <v>12</v>
      </c>
    </row>
    <row r="23" spans="2:12" ht="12.5">
      <c r="B23" s="114">
        <v>45498.39607638889</v>
      </c>
      <c r="C23" s="100">
        <v>390</v>
      </c>
      <c r="D23" s="115">
        <v>14.51</v>
      </c>
      <c r="E23" s="98">
        <v>5658.9</v>
      </c>
      <c r="F23" s="101" t="s">
        <v>12</v>
      </c>
    </row>
    <row r="24" spans="2:12" ht="12.5">
      <c r="B24" s="114">
        <v>45498.421342592592</v>
      </c>
      <c r="C24" s="100">
        <v>379</v>
      </c>
      <c r="D24" s="115">
        <v>14.46</v>
      </c>
      <c r="E24" s="98">
        <v>5480.34</v>
      </c>
      <c r="F24" s="101" t="s">
        <v>12</v>
      </c>
    </row>
    <row r="25" spans="2:12" ht="12.5">
      <c r="B25" s="114">
        <v>45498.425416666665</v>
      </c>
      <c r="C25" s="100">
        <v>412</v>
      </c>
      <c r="D25" s="115">
        <v>14.46</v>
      </c>
      <c r="E25" s="98">
        <v>5957.52</v>
      </c>
      <c r="F25" s="101" t="s">
        <v>12</v>
      </c>
    </row>
    <row r="26" spans="2:12" ht="12.5">
      <c r="B26" s="114">
        <v>45498.455300925925</v>
      </c>
      <c r="C26" s="100">
        <v>374</v>
      </c>
      <c r="D26" s="115">
        <v>14.58</v>
      </c>
      <c r="E26" s="98">
        <v>5452.92</v>
      </c>
      <c r="F26" s="101" t="s">
        <v>12</v>
      </c>
    </row>
    <row r="27" spans="2:12" ht="12.5">
      <c r="B27" s="114">
        <v>45498.455300925925</v>
      </c>
      <c r="C27" s="100">
        <v>53</v>
      </c>
      <c r="D27" s="115">
        <v>14.58</v>
      </c>
      <c r="E27" s="98">
        <v>772.74</v>
      </c>
      <c r="F27" s="101" t="s">
        <v>12</v>
      </c>
    </row>
    <row r="28" spans="2:12" ht="12.5">
      <c r="B28" s="114">
        <v>45498.464016203703</v>
      </c>
      <c r="C28" s="100">
        <v>406</v>
      </c>
      <c r="D28" s="115">
        <v>14.56</v>
      </c>
      <c r="E28" s="98">
        <v>5911.3600000000006</v>
      </c>
      <c r="F28" s="101" t="s">
        <v>12</v>
      </c>
    </row>
    <row r="29" spans="2:12" ht="12.5">
      <c r="B29" s="114">
        <v>45498.476574074077</v>
      </c>
      <c r="C29" s="100">
        <v>417</v>
      </c>
      <c r="D29" s="115">
        <v>14.49</v>
      </c>
      <c r="E29" s="98">
        <v>6042.33</v>
      </c>
      <c r="F29" s="101" t="s">
        <v>12</v>
      </c>
    </row>
    <row r="30" spans="2:12" ht="12.5">
      <c r="B30" s="114">
        <v>45498.503425925926</v>
      </c>
      <c r="C30" s="100">
        <v>444</v>
      </c>
      <c r="D30" s="115">
        <v>14.42</v>
      </c>
      <c r="E30" s="98">
        <v>6402.48</v>
      </c>
      <c r="F30" s="101" t="s">
        <v>12</v>
      </c>
    </row>
    <row r="31" spans="2:12" ht="12.5">
      <c r="B31" s="114">
        <v>45498.510046296295</v>
      </c>
      <c r="C31" s="100">
        <v>125</v>
      </c>
      <c r="D31" s="115">
        <v>14.41</v>
      </c>
      <c r="E31" s="98">
        <v>1801.25</v>
      </c>
      <c r="F31" s="101" t="s">
        <v>12</v>
      </c>
    </row>
    <row r="32" spans="2:12" ht="12.5">
      <c r="B32" s="114">
        <v>45498.510046296295</v>
      </c>
      <c r="C32" s="100">
        <v>375</v>
      </c>
      <c r="D32" s="115">
        <v>14.41</v>
      </c>
      <c r="E32" s="98">
        <v>5403.75</v>
      </c>
      <c r="F32" s="101" t="s">
        <v>12</v>
      </c>
    </row>
    <row r="33" spans="2:6" ht="12.5">
      <c r="B33" s="114">
        <v>45498.517465277779</v>
      </c>
      <c r="C33" s="100">
        <v>372</v>
      </c>
      <c r="D33" s="115">
        <v>14.4</v>
      </c>
      <c r="E33" s="98">
        <v>5356.8</v>
      </c>
      <c r="F33" s="101" t="s">
        <v>12</v>
      </c>
    </row>
    <row r="34" spans="2:6" ht="12.5">
      <c r="B34" s="114">
        <v>45498.546539351853</v>
      </c>
      <c r="C34" s="100">
        <v>500</v>
      </c>
      <c r="D34" s="115">
        <v>14.44</v>
      </c>
      <c r="E34" s="98">
        <v>7220</v>
      </c>
      <c r="F34" s="101" t="s">
        <v>12</v>
      </c>
    </row>
    <row r="35" spans="2:6" ht="12.5">
      <c r="B35" s="114">
        <v>45498.565509259257</v>
      </c>
      <c r="C35" s="100">
        <v>500</v>
      </c>
      <c r="D35" s="115">
        <v>14.44</v>
      </c>
      <c r="E35" s="98">
        <v>7220</v>
      </c>
      <c r="F35" s="101" t="s">
        <v>12</v>
      </c>
    </row>
    <row r="36" spans="2:6" ht="12.5">
      <c r="B36" s="114">
        <v>45498.56659722222</v>
      </c>
      <c r="C36" s="100">
        <v>86</v>
      </c>
      <c r="D36" s="115">
        <v>14.43</v>
      </c>
      <c r="E36" s="98">
        <v>1240.98</v>
      </c>
      <c r="F36" s="101" t="s">
        <v>12</v>
      </c>
    </row>
    <row r="37" spans="2:6" ht="12.5">
      <c r="B37" s="114">
        <v>45498.56659722222</v>
      </c>
      <c r="C37" s="100">
        <v>319</v>
      </c>
      <c r="D37" s="115">
        <v>14.43</v>
      </c>
      <c r="E37" s="98">
        <v>4603.17</v>
      </c>
      <c r="F37" s="101" t="s">
        <v>12</v>
      </c>
    </row>
    <row r="38" spans="2:6" ht="12.5">
      <c r="B38" s="114">
        <v>45498.572523148148</v>
      </c>
      <c r="C38" s="100">
        <v>402</v>
      </c>
      <c r="D38" s="115">
        <v>14.44</v>
      </c>
      <c r="E38" s="98">
        <v>5804.88</v>
      </c>
      <c r="F38" s="101" t="s">
        <v>12</v>
      </c>
    </row>
    <row r="39" spans="2:6" ht="12.5">
      <c r="B39" s="114">
        <v>45498.590925925928</v>
      </c>
      <c r="C39" s="100">
        <v>400</v>
      </c>
      <c r="D39" s="115">
        <v>14.41</v>
      </c>
      <c r="E39" s="98">
        <v>5764</v>
      </c>
      <c r="F39" s="101" t="s">
        <v>12</v>
      </c>
    </row>
    <row r="40" spans="2:6" ht="12.5">
      <c r="B40" s="114">
        <v>45498.595925925925</v>
      </c>
      <c r="C40" s="100">
        <v>238</v>
      </c>
      <c r="D40" s="115">
        <v>14.41</v>
      </c>
      <c r="E40" s="98">
        <v>3429.58</v>
      </c>
      <c r="F40" s="101" t="s">
        <v>12</v>
      </c>
    </row>
    <row r="41" spans="2:6" ht="12.5">
      <c r="B41" s="114">
        <v>45498.628101851849</v>
      </c>
      <c r="C41" s="100">
        <v>331</v>
      </c>
      <c r="D41" s="115">
        <v>14.53</v>
      </c>
      <c r="E41" s="98">
        <v>4809.4299999999994</v>
      </c>
      <c r="F41" s="101" t="s">
        <v>12</v>
      </c>
    </row>
    <row r="42" spans="2:6" ht="12.5">
      <c r="B42" s="114">
        <v>45498.628101851849</v>
      </c>
      <c r="C42" s="100">
        <v>58</v>
      </c>
      <c r="D42" s="115">
        <v>14.53</v>
      </c>
      <c r="E42" s="98">
        <v>842.74</v>
      </c>
      <c r="F42" s="101" t="s">
        <v>12</v>
      </c>
    </row>
    <row r="43" spans="2:6" ht="12.5">
      <c r="B43" s="114">
        <v>45498.628101851849</v>
      </c>
      <c r="C43" s="100">
        <v>361</v>
      </c>
      <c r="D43" s="115">
        <v>14.53</v>
      </c>
      <c r="E43" s="98">
        <v>5245.33</v>
      </c>
      <c r="F43" s="101" t="s">
        <v>12</v>
      </c>
    </row>
    <row r="44" spans="2:6" ht="12.5">
      <c r="B44" s="114">
        <v>45498.644525462965</v>
      </c>
      <c r="C44" s="100">
        <v>362</v>
      </c>
      <c r="D44" s="115">
        <v>14.59</v>
      </c>
      <c r="E44" s="98">
        <v>5281.58</v>
      </c>
      <c r="F44" s="101" t="s">
        <v>12</v>
      </c>
    </row>
    <row r="45" spans="2:6" ht="12.5">
      <c r="B45" s="114">
        <v>45498.6481712963</v>
      </c>
      <c r="C45" s="100">
        <v>382</v>
      </c>
      <c r="D45" s="115">
        <v>14.6</v>
      </c>
      <c r="E45" s="98">
        <v>5577.2</v>
      </c>
      <c r="F45" s="101" t="s">
        <v>12</v>
      </c>
    </row>
    <row r="46" spans="2:6" ht="12.5">
      <c r="B46" s="114">
        <v>45498.648530092592</v>
      </c>
      <c r="C46" s="100">
        <v>417</v>
      </c>
      <c r="D46" s="115">
        <v>14.58</v>
      </c>
      <c r="E46" s="98">
        <v>6079.86</v>
      </c>
      <c r="F46" s="101" t="s">
        <v>12</v>
      </c>
    </row>
    <row r="47" spans="2:6" ht="12.5">
      <c r="B47" s="114">
        <v>45498.66510416667</v>
      </c>
      <c r="C47" s="100">
        <v>338</v>
      </c>
      <c r="D47" s="115">
        <v>14.51</v>
      </c>
      <c r="E47" s="98">
        <v>4904.38</v>
      </c>
      <c r="F47" s="101" t="s">
        <v>12</v>
      </c>
    </row>
    <row r="48" spans="2:6" ht="12.5">
      <c r="B48" s="114">
        <v>45498.667222222219</v>
      </c>
      <c r="C48" s="100">
        <v>71</v>
      </c>
      <c r="D48" s="115">
        <v>14.51</v>
      </c>
      <c r="E48" s="98">
        <v>1030.21</v>
      </c>
      <c r="F48" s="101" t="s">
        <v>12</v>
      </c>
    </row>
    <row r="49" spans="2:6" ht="12.5">
      <c r="B49" s="114">
        <v>45498.681076388886</v>
      </c>
      <c r="C49" s="100">
        <v>85</v>
      </c>
      <c r="D49" s="115">
        <v>14.55</v>
      </c>
      <c r="E49" s="98">
        <v>1236.75</v>
      </c>
      <c r="F49" s="101" t="s">
        <v>12</v>
      </c>
    </row>
    <row r="50" spans="2:6" ht="12.5">
      <c r="B50" s="114">
        <v>45498.681076388886</v>
      </c>
      <c r="C50" s="100">
        <v>276</v>
      </c>
      <c r="D50" s="115">
        <v>14.55</v>
      </c>
      <c r="E50" s="98">
        <v>4015.8</v>
      </c>
      <c r="F50" s="101" t="s">
        <v>12</v>
      </c>
    </row>
    <row r="51" spans="2:6" ht="12.5">
      <c r="B51" s="114">
        <v>45498.701296296298</v>
      </c>
      <c r="C51" s="100">
        <v>375</v>
      </c>
      <c r="D51" s="115">
        <v>14.57</v>
      </c>
      <c r="E51" s="98">
        <v>5463.75</v>
      </c>
      <c r="F51" s="101" t="s">
        <v>12</v>
      </c>
    </row>
    <row r="52" spans="2:6" ht="12.5">
      <c r="B52" s="114">
        <v>45498.701296296298</v>
      </c>
      <c r="C52" s="100">
        <v>362</v>
      </c>
      <c r="D52" s="115">
        <v>14.56</v>
      </c>
      <c r="E52" s="98">
        <v>5270.72</v>
      </c>
      <c r="F52" s="101" t="s">
        <v>12</v>
      </c>
    </row>
    <row r="53" spans="2:6" ht="12.5">
      <c r="B53" s="114">
        <v>45498.701296296298</v>
      </c>
      <c r="C53" s="100">
        <v>39</v>
      </c>
      <c r="D53" s="115">
        <v>14.56</v>
      </c>
      <c r="E53" s="98">
        <v>567.84</v>
      </c>
      <c r="F53" s="101" t="s">
        <v>12</v>
      </c>
    </row>
    <row r="54" spans="2:6" ht="12.5">
      <c r="B54" s="114">
        <v>45498.701296296298</v>
      </c>
      <c r="C54" s="100">
        <v>380</v>
      </c>
      <c r="D54" s="115">
        <v>14.57</v>
      </c>
      <c r="E54" s="98">
        <v>5536.6</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5">
      <c r="B17" s="30">
        <v>45497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45497.389293981483</v>
      </c>
      <c r="C20" s="100">
        <v>448</v>
      </c>
      <c r="D20" s="115">
        <v>14.55</v>
      </c>
      <c r="E20" s="98">
        <v>6518.4000000000005</v>
      </c>
      <c r="F20" s="101" t="s">
        <v>12</v>
      </c>
      <c r="G20" s="116"/>
      <c r="H20" s="113"/>
      <c r="I20" s="113"/>
      <c r="J20" s="113"/>
      <c r="K20" s="113"/>
    </row>
    <row r="21" spans="2:12" ht="12.5">
      <c r="B21" s="114">
        <v>45497.3983912037</v>
      </c>
      <c r="C21" s="100">
        <v>436</v>
      </c>
      <c r="D21" s="115">
        <v>14.54</v>
      </c>
      <c r="E21" s="98">
        <v>6339.44</v>
      </c>
      <c r="F21" s="94" t="s">
        <v>12</v>
      </c>
    </row>
    <row r="22" spans="2:12" ht="12.5">
      <c r="B22" s="114">
        <v>45497.40425925926</v>
      </c>
      <c r="C22" s="100">
        <v>414</v>
      </c>
      <c r="D22" s="115">
        <v>14.53</v>
      </c>
      <c r="E22" s="98">
        <v>6015.42</v>
      </c>
      <c r="F22" s="94" t="s">
        <v>12</v>
      </c>
    </row>
    <row r="23" spans="2:12" ht="12.5">
      <c r="B23" s="114">
        <v>45497.410752314812</v>
      </c>
      <c r="C23" s="100">
        <v>411</v>
      </c>
      <c r="D23" s="115">
        <v>14.53</v>
      </c>
      <c r="E23" s="98">
        <v>5971.83</v>
      </c>
      <c r="F23" s="101" t="s">
        <v>12</v>
      </c>
    </row>
    <row r="24" spans="2:12" ht="12.5">
      <c r="B24" s="114">
        <v>45497.419085648151</v>
      </c>
      <c r="C24" s="100">
        <v>360</v>
      </c>
      <c r="D24" s="115">
        <v>14.52</v>
      </c>
      <c r="E24" s="98">
        <v>5227.2</v>
      </c>
      <c r="F24" s="101" t="s">
        <v>12</v>
      </c>
    </row>
    <row r="25" spans="2:12" ht="12.5">
      <c r="B25" s="114">
        <v>45497.451817129629</v>
      </c>
      <c r="C25" s="100">
        <v>360</v>
      </c>
      <c r="D25" s="115">
        <v>14.54</v>
      </c>
      <c r="E25" s="98">
        <v>5234.3999999999996</v>
      </c>
      <c r="F25" s="101" t="s">
        <v>12</v>
      </c>
    </row>
    <row r="26" spans="2:12" ht="12.5">
      <c r="B26" s="114">
        <v>45497.451817129629</v>
      </c>
      <c r="C26" s="100">
        <v>333</v>
      </c>
      <c r="D26" s="115">
        <v>14.54</v>
      </c>
      <c r="E26" s="98">
        <v>4841.82</v>
      </c>
      <c r="F26" s="101" t="s">
        <v>12</v>
      </c>
    </row>
    <row r="27" spans="2:12" ht="12.5">
      <c r="B27" s="114">
        <v>45497.451817129629</v>
      </c>
      <c r="C27" s="100">
        <v>36</v>
      </c>
      <c r="D27" s="115">
        <v>14.54</v>
      </c>
      <c r="E27" s="98">
        <v>523.43999999999994</v>
      </c>
      <c r="F27" s="101" t="s">
        <v>12</v>
      </c>
    </row>
    <row r="28" spans="2:12" ht="12.5">
      <c r="B28" s="114">
        <v>45497.480520833335</v>
      </c>
      <c r="C28" s="100">
        <v>324</v>
      </c>
      <c r="D28" s="115">
        <v>14.55</v>
      </c>
      <c r="E28" s="98">
        <v>4714.2</v>
      </c>
      <c r="F28" s="101" t="s">
        <v>12</v>
      </c>
    </row>
    <row r="29" spans="2:12" ht="12.5">
      <c r="B29" s="114">
        <v>45497.481585648151</v>
      </c>
      <c r="C29" s="100">
        <v>90</v>
      </c>
      <c r="D29" s="115">
        <v>14.55</v>
      </c>
      <c r="E29" s="98">
        <v>1309.5</v>
      </c>
      <c r="F29" s="101" t="s">
        <v>12</v>
      </c>
    </row>
    <row r="30" spans="2:12" ht="12.5">
      <c r="B30" s="114">
        <v>45497.481585648151</v>
      </c>
      <c r="C30" s="100">
        <v>257</v>
      </c>
      <c r="D30" s="115">
        <v>14.55</v>
      </c>
      <c r="E30" s="98">
        <v>3739.3500000000004</v>
      </c>
      <c r="F30" s="101" t="s">
        <v>12</v>
      </c>
    </row>
    <row r="31" spans="2:12" ht="12.5">
      <c r="B31" s="114">
        <v>45497.481585648151</v>
      </c>
      <c r="C31" s="100">
        <v>6</v>
      </c>
      <c r="D31" s="115">
        <v>14.55</v>
      </c>
      <c r="E31" s="98">
        <v>87.300000000000011</v>
      </c>
      <c r="F31" s="101" t="s">
        <v>12</v>
      </c>
    </row>
    <row r="32" spans="2:12" ht="12.5">
      <c r="B32" s="114">
        <v>45497.481585648151</v>
      </c>
      <c r="C32" s="100">
        <v>9</v>
      </c>
      <c r="D32" s="115">
        <v>14.55</v>
      </c>
      <c r="E32" s="98">
        <v>130.95000000000002</v>
      </c>
      <c r="F32" s="101" t="s">
        <v>12</v>
      </c>
    </row>
    <row r="33" spans="2:6" ht="12.5">
      <c r="B33" s="114">
        <v>45497.481585648151</v>
      </c>
      <c r="C33" s="100">
        <v>6</v>
      </c>
      <c r="D33" s="115">
        <v>14.55</v>
      </c>
      <c r="E33" s="98">
        <v>87.300000000000011</v>
      </c>
      <c r="F33" s="101" t="s">
        <v>12</v>
      </c>
    </row>
    <row r="34" spans="2:6" ht="12.5">
      <c r="B34" s="114">
        <v>45497.481585648151</v>
      </c>
      <c r="C34" s="100">
        <v>118</v>
      </c>
      <c r="D34" s="115">
        <v>14.55</v>
      </c>
      <c r="E34" s="98">
        <v>1716.9</v>
      </c>
      <c r="F34" s="101" t="s">
        <v>12</v>
      </c>
    </row>
    <row r="35" spans="2:6" ht="12.5">
      <c r="B35" s="114">
        <v>45497.482627314814</v>
      </c>
      <c r="C35" s="100">
        <v>39</v>
      </c>
      <c r="D35" s="115">
        <v>14.53</v>
      </c>
      <c r="E35" s="98">
        <v>566.66999999999996</v>
      </c>
      <c r="F35" s="101" t="s">
        <v>12</v>
      </c>
    </row>
    <row r="36" spans="2:6" ht="12.5">
      <c r="B36" s="114">
        <v>45497.482627314814</v>
      </c>
      <c r="C36" s="100">
        <v>361</v>
      </c>
      <c r="D36" s="115">
        <v>14.53</v>
      </c>
      <c r="E36" s="98">
        <v>5245.33</v>
      </c>
      <c r="F36" s="101" t="s">
        <v>12</v>
      </c>
    </row>
    <row r="37" spans="2:6" ht="12.5">
      <c r="B37" s="114">
        <v>45497.496574074074</v>
      </c>
      <c r="C37" s="100">
        <v>211</v>
      </c>
      <c r="D37" s="115">
        <v>14.54</v>
      </c>
      <c r="E37" s="98">
        <v>3067.9399999999996</v>
      </c>
      <c r="F37" s="101" t="s">
        <v>12</v>
      </c>
    </row>
    <row r="38" spans="2:6" ht="12.5">
      <c r="B38" s="114">
        <v>45497.507025462961</v>
      </c>
      <c r="C38" s="100">
        <v>236</v>
      </c>
      <c r="D38" s="115">
        <v>14.54</v>
      </c>
      <c r="E38" s="98">
        <v>3431.4399999999996</v>
      </c>
      <c r="F38" s="101" t="s">
        <v>12</v>
      </c>
    </row>
    <row r="39" spans="2:6" ht="12.5">
      <c r="B39" s="114">
        <v>45497.525219907409</v>
      </c>
      <c r="C39" s="100">
        <v>389</v>
      </c>
      <c r="D39" s="115">
        <v>14.54</v>
      </c>
      <c r="E39" s="98">
        <v>5656.0599999999995</v>
      </c>
      <c r="F39" s="101" t="s">
        <v>12</v>
      </c>
    </row>
    <row r="40" spans="2:6" ht="12.5">
      <c r="B40" s="114">
        <v>45497.527962962966</v>
      </c>
      <c r="C40" s="100">
        <v>71</v>
      </c>
      <c r="D40" s="115">
        <v>14.54</v>
      </c>
      <c r="E40" s="98">
        <v>1032.3399999999999</v>
      </c>
      <c r="F40" s="101" t="s">
        <v>12</v>
      </c>
    </row>
    <row r="41" spans="2:6" ht="12.5">
      <c r="B41" s="114">
        <v>45497.595277777778</v>
      </c>
      <c r="C41" s="100">
        <v>300</v>
      </c>
      <c r="D41" s="115">
        <v>14.66</v>
      </c>
      <c r="E41" s="98">
        <v>4398</v>
      </c>
      <c r="F41" s="101" t="s">
        <v>12</v>
      </c>
    </row>
    <row r="42" spans="2:6" ht="12.5">
      <c r="B42" s="114">
        <v>45497.595972222225</v>
      </c>
      <c r="C42" s="100">
        <v>300</v>
      </c>
      <c r="D42" s="115">
        <v>14.66</v>
      </c>
      <c r="E42" s="98">
        <v>4398</v>
      </c>
      <c r="F42" s="101" t="s">
        <v>12</v>
      </c>
    </row>
    <row r="43" spans="2:6" ht="12.5">
      <c r="B43" s="114">
        <v>45497.596006944441</v>
      </c>
      <c r="C43" s="100">
        <v>556</v>
      </c>
      <c r="D43" s="115">
        <v>14.65</v>
      </c>
      <c r="E43" s="98">
        <v>8145.4000000000005</v>
      </c>
      <c r="F43" s="101" t="s">
        <v>12</v>
      </c>
    </row>
    <row r="44" spans="2:6" ht="12.5">
      <c r="B44" s="114">
        <v>45497.596006944441</v>
      </c>
      <c r="C44" s="100">
        <v>6</v>
      </c>
      <c r="D44" s="115">
        <v>14.64</v>
      </c>
      <c r="E44" s="98">
        <v>87.84</v>
      </c>
      <c r="F44" s="101" t="s">
        <v>12</v>
      </c>
    </row>
    <row r="45" spans="2:6" ht="12.5">
      <c r="B45" s="114">
        <v>45497.596006944441</v>
      </c>
      <c r="C45" s="100">
        <v>41</v>
      </c>
      <c r="D45" s="115">
        <v>14.64</v>
      </c>
      <c r="E45" s="98">
        <v>600.24</v>
      </c>
      <c r="F45" s="101" t="s">
        <v>12</v>
      </c>
    </row>
    <row r="46" spans="2:6" ht="12.5">
      <c r="B46" s="114">
        <v>45497.596006944441</v>
      </c>
      <c r="C46" s="100">
        <v>338</v>
      </c>
      <c r="D46" s="115">
        <v>14.64</v>
      </c>
      <c r="E46" s="98">
        <v>4948.3200000000006</v>
      </c>
      <c r="F46" s="101" t="s">
        <v>12</v>
      </c>
    </row>
    <row r="47" spans="2:6" ht="12.5">
      <c r="B47" s="114">
        <v>45497.596006944441</v>
      </c>
      <c r="C47" s="100">
        <v>362</v>
      </c>
      <c r="D47" s="115">
        <v>14.64</v>
      </c>
      <c r="E47" s="98">
        <v>5299.68</v>
      </c>
      <c r="F47" s="101" t="s">
        <v>12</v>
      </c>
    </row>
    <row r="48" spans="2:6" ht="12.5">
      <c r="B48" s="114">
        <v>45497.596006944441</v>
      </c>
      <c r="C48" s="100">
        <v>65</v>
      </c>
      <c r="D48" s="115">
        <v>14.65</v>
      </c>
      <c r="E48" s="98">
        <v>952.25</v>
      </c>
      <c r="F48" s="101" t="s">
        <v>12</v>
      </c>
    </row>
    <row r="49" spans="2:6" ht="12.5">
      <c r="B49" s="114">
        <v>45497.660752314812</v>
      </c>
      <c r="C49" s="100">
        <v>447</v>
      </c>
      <c r="D49" s="115">
        <v>14.57</v>
      </c>
      <c r="E49" s="98">
        <v>6512.79</v>
      </c>
      <c r="F49" s="101" t="s">
        <v>12</v>
      </c>
    </row>
    <row r="50" spans="2:6" ht="12.5">
      <c r="B50" s="114">
        <v>45497.660752314812</v>
      </c>
      <c r="C50" s="100">
        <v>396</v>
      </c>
      <c r="D50" s="115">
        <v>14.57</v>
      </c>
      <c r="E50" s="98">
        <v>5769.72</v>
      </c>
      <c r="F50" s="101" t="s">
        <v>12</v>
      </c>
    </row>
    <row r="51" spans="2:6" ht="12.5">
      <c r="B51" s="114">
        <v>45497.660752314812</v>
      </c>
      <c r="C51" s="100">
        <v>368</v>
      </c>
      <c r="D51" s="115">
        <v>14.57</v>
      </c>
      <c r="E51" s="98">
        <v>5361.76</v>
      </c>
      <c r="F51" s="101" t="s">
        <v>12</v>
      </c>
    </row>
    <row r="52" spans="2:6" ht="12.5">
      <c r="B52" s="114">
        <v>45497.660752314812</v>
      </c>
      <c r="C52" s="100">
        <v>365</v>
      </c>
      <c r="D52" s="115">
        <v>14.57</v>
      </c>
      <c r="E52" s="98">
        <v>5318.05</v>
      </c>
      <c r="F52" s="101" t="s">
        <v>12</v>
      </c>
    </row>
    <row r="53" spans="2:6" ht="12.5">
      <c r="B53" s="114">
        <v>45497.662546296298</v>
      </c>
      <c r="C53" s="100">
        <v>403</v>
      </c>
      <c r="D53" s="115">
        <v>14.56</v>
      </c>
      <c r="E53" s="98">
        <v>5867.68</v>
      </c>
      <c r="F53" s="101" t="s">
        <v>12</v>
      </c>
    </row>
    <row r="54" spans="2:6" ht="12.5">
      <c r="B54" s="114">
        <v>45497.663206018522</v>
      </c>
      <c r="C54" s="100">
        <v>329</v>
      </c>
      <c r="D54" s="115">
        <v>14.54</v>
      </c>
      <c r="E54" s="98">
        <v>4783.66</v>
      </c>
      <c r="F54" s="101" t="s">
        <v>12</v>
      </c>
    </row>
    <row r="55" spans="2:6" ht="12.5">
      <c r="B55" s="114">
        <v>45497.669293981482</v>
      </c>
      <c r="C55" s="100">
        <v>300</v>
      </c>
      <c r="D55" s="115">
        <v>14.5</v>
      </c>
      <c r="E55" s="98">
        <v>4350</v>
      </c>
      <c r="F55" s="101" t="s">
        <v>12</v>
      </c>
    </row>
    <row r="56" spans="2:6" ht="12.5">
      <c r="B56" s="114">
        <v>45497.669293981482</v>
      </c>
      <c r="C56" s="100">
        <v>104</v>
      </c>
      <c r="D56" s="115">
        <v>14.5</v>
      </c>
      <c r="E56" s="98">
        <v>1508</v>
      </c>
      <c r="F56" s="101" t="s">
        <v>12</v>
      </c>
    </row>
    <row r="57" spans="2:6" ht="12.5">
      <c r="B57" s="114">
        <v>45497.669293981482</v>
      </c>
      <c r="C57" s="100">
        <v>96</v>
      </c>
      <c r="D57" s="115">
        <v>14.5</v>
      </c>
      <c r="E57" s="98">
        <v>1392</v>
      </c>
      <c r="F57" s="101" t="s">
        <v>12</v>
      </c>
    </row>
    <row r="58" spans="2:6" ht="12.5">
      <c r="B58" s="114">
        <v>45497.674027777779</v>
      </c>
      <c r="C58" s="100">
        <v>106</v>
      </c>
      <c r="D58" s="115">
        <v>14.5</v>
      </c>
      <c r="E58" s="98">
        <v>1537</v>
      </c>
      <c r="F58" s="101" t="s">
        <v>12</v>
      </c>
    </row>
    <row r="59" spans="2:6" ht="12.5">
      <c r="B59" s="114">
        <v>45497.674409722225</v>
      </c>
      <c r="C59" s="100">
        <v>394</v>
      </c>
      <c r="D59" s="115">
        <v>14.5</v>
      </c>
      <c r="E59" s="98">
        <v>5713</v>
      </c>
      <c r="F59" s="101" t="s">
        <v>12</v>
      </c>
    </row>
    <row r="60" spans="2:6" ht="12.5">
      <c r="B60" s="114">
        <v>45497.674409722225</v>
      </c>
      <c r="C60" s="100">
        <v>598</v>
      </c>
      <c r="D60" s="115">
        <v>14.5</v>
      </c>
      <c r="E60" s="98">
        <v>8671</v>
      </c>
      <c r="F60" s="101" t="s">
        <v>12</v>
      </c>
    </row>
    <row r="61" spans="2:6" ht="12.5">
      <c r="B61" s="114">
        <v>45497.674409722225</v>
      </c>
      <c r="C61" s="100">
        <v>435</v>
      </c>
      <c r="D61" s="115">
        <v>14.5</v>
      </c>
      <c r="E61" s="98">
        <v>6307.5</v>
      </c>
      <c r="F61" s="101" t="s">
        <v>12</v>
      </c>
    </row>
    <row r="62" spans="2:6" ht="12.5">
      <c r="B62" s="114">
        <v>45497.678807870368</v>
      </c>
      <c r="C62" s="100">
        <v>360</v>
      </c>
      <c r="D62" s="115">
        <v>14.5</v>
      </c>
      <c r="E62" s="98">
        <v>5220</v>
      </c>
      <c r="F62" s="101" t="s">
        <v>12</v>
      </c>
    </row>
    <row r="63" spans="2:6" ht="12.5">
      <c r="B63" s="114">
        <v>45497.679282407407</v>
      </c>
      <c r="C63" s="100">
        <v>103</v>
      </c>
      <c r="D63" s="115">
        <v>14.51</v>
      </c>
      <c r="E63" s="98">
        <v>1494.53</v>
      </c>
      <c r="F63" s="101" t="s">
        <v>12</v>
      </c>
    </row>
    <row r="64" spans="2:6" ht="12.5">
      <c r="B64" s="114">
        <v>45497.679282407407</v>
      </c>
      <c r="C64" s="100">
        <v>102</v>
      </c>
      <c r="D64" s="115">
        <v>14.51</v>
      </c>
      <c r="E64" s="98">
        <v>1480.02</v>
      </c>
      <c r="F64" s="101" t="s">
        <v>12</v>
      </c>
    </row>
    <row r="65" spans="2:6" ht="12.5">
      <c r="B65" s="114">
        <v>45497.679282407407</v>
      </c>
      <c r="C65" s="100">
        <v>133</v>
      </c>
      <c r="D65" s="115">
        <v>14.51</v>
      </c>
      <c r="E65" s="98">
        <v>1929.83</v>
      </c>
      <c r="F65" s="101" t="s">
        <v>12</v>
      </c>
    </row>
    <row r="66" spans="2:6" ht="12.5">
      <c r="B66" s="114">
        <v>45497.679282407407</v>
      </c>
      <c r="C66" s="100">
        <v>28</v>
      </c>
      <c r="D66" s="115">
        <v>14.51</v>
      </c>
      <c r="E66" s="98">
        <v>406.28</v>
      </c>
      <c r="F66" s="101" t="s">
        <v>12</v>
      </c>
    </row>
    <row r="67" spans="2:6" ht="12.5">
      <c r="B67" s="114">
        <v>45497.679282407407</v>
      </c>
      <c r="C67" s="100">
        <v>34</v>
      </c>
      <c r="D67" s="115">
        <v>14.51</v>
      </c>
      <c r="E67" s="98">
        <v>493.34</v>
      </c>
      <c r="F67" s="101" t="s">
        <v>12</v>
      </c>
    </row>
    <row r="68" spans="2:6" ht="12.5">
      <c r="B68" s="114">
        <v>45497.683969907404</v>
      </c>
      <c r="C68" s="100">
        <v>305</v>
      </c>
      <c r="D68" s="115">
        <v>14.51</v>
      </c>
      <c r="E68" s="98">
        <v>4425.55</v>
      </c>
      <c r="F68" s="101" t="s">
        <v>12</v>
      </c>
    </row>
    <row r="69" spans="2:6" ht="12.5">
      <c r="B69" s="114">
        <v>45497.683969907404</v>
      </c>
      <c r="C69" s="100">
        <v>95</v>
      </c>
      <c r="D69" s="115">
        <v>14.51</v>
      </c>
      <c r="E69" s="98">
        <v>1378.45</v>
      </c>
      <c r="F69" s="101" t="s">
        <v>12</v>
      </c>
    </row>
    <row r="70" spans="2:6" ht="12.5">
      <c r="B70" s="114">
        <v>45497.685763888891</v>
      </c>
      <c r="C70" s="100">
        <v>8</v>
      </c>
      <c r="D70" s="115">
        <v>14.51</v>
      </c>
      <c r="E70" s="98">
        <v>116.08</v>
      </c>
      <c r="F70" s="101" t="s">
        <v>12</v>
      </c>
    </row>
    <row r="71" spans="2:6" ht="12.5">
      <c r="B71" s="114">
        <v>45497.68644675926</v>
      </c>
      <c r="C71" s="100">
        <v>116</v>
      </c>
      <c r="D71" s="115">
        <v>14.51</v>
      </c>
      <c r="E71" s="98">
        <v>1683.16</v>
      </c>
      <c r="F71" s="101" t="s">
        <v>12</v>
      </c>
    </row>
    <row r="72" spans="2:6" ht="12.5">
      <c r="B72" s="114">
        <v>45497.687141203707</v>
      </c>
      <c r="C72" s="100">
        <v>132</v>
      </c>
      <c r="D72" s="115">
        <v>14.51</v>
      </c>
      <c r="E72" s="98">
        <v>1915.32</v>
      </c>
      <c r="F72" s="101" t="s">
        <v>12</v>
      </c>
    </row>
    <row r="73" spans="2:6" ht="12.5">
      <c r="B73" s="114">
        <v>45497.687199074076</v>
      </c>
      <c r="C73" s="100">
        <v>6</v>
      </c>
      <c r="D73" s="115">
        <v>14.52</v>
      </c>
      <c r="E73" s="98">
        <v>87.12</v>
      </c>
      <c r="F73" s="101" t="s">
        <v>12</v>
      </c>
    </row>
    <row r="74" spans="2:6" ht="12.5">
      <c r="B74" s="114">
        <v>45497.692650462966</v>
      </c>
      <c r="C74" s="100">
        <v>361</v>
      </c>
      <c r="D74" s="115">
        <v>14.55</v>
      </c>
      <c r="E74" s="98">
        <v>5252.55</v>
      </c>
      <c r="F74" s="101" t="s">
        <v>12</v>
      </c>
    </row>
    <row r="75" spans="2:6" ht="12.5">
      <c r="B75" s="114">
        <v>45497.692743055559</v>
      </c>
      <c r="C75" s="100">
        <v>88</v>
      </c>
      <c r="D75" s="115">
        <v>14.55</v>
      </c>
      <c r="E75" s="98">
        <v>1280.4000000000001</v>
      </c>
      <c r="F75" s="101" t="s">
        <v>12</v>
      </c>
    </row>
    <row r="76" spans="2:6" ht="12.5">
      <c r="B76" s="114">
        <v>45497.695636574077</v>
      </c>
      <c r="C76" s="100">
        <v>82</v>
      </c>
      <c r="D76" s="115">
        <v>14.55</v>
      </c>
      <c r="E76" s="98">
        <v>1193.1000000000001</v>
      </c>
      <c r="F76" s="101" t="s">
        <v>12</v>
      </c>
    </row>
    <row r="77" spans="2:6" ht="12.5">
      <c r="B77" s="114">
        <v>45497.698912037034</v>
      </c>
      <c r="C77" s="100">
        <v>225</v>
      </c>
      <c r="D77" s="115">
        <v>14.55</v>
      </c>
      <c r="E77" s="98">
        <v>3273.75</v>
      </c>
      <c r="F77" s="101" t="s">
        <v>12</v>
      </c>
    </row>
    <row r="78" spans="2:6" ht="12.5">
      <c r="B78" s="114">
        <v>45497.698912037034</v>
      </c>
      <c r="C78" s="100">
        <v>77</v>
      </c>
      <c r="D78" s="115">
        <v>14.55</v>
      </c>
      <c r="E78" s="98">
        <v>1120.3500000000001</v>
      </c>
      <c r="F78" s="101" t="s">
        <v>12</v>
      </c>
    </row>
    <row r="79" spans="2:6" ht="12.5">
      <c r="B79" s="114">
        <v>45497.698912037034</v>
      </c>
      <c r="C79" s="100">
        <v>406</v>
      </c>
      <c r="D79" s="115">
        <v>14.55</v>
      </c>
      <c r="E79" s="98">
        <v>5907.3</v>
      </c>
      <c r="F79" s="101" t="s">
        <v>12</v>
      </c>
    </row>
    <row r="80" spans="2:6" ht="12.5">
      <c r="B80" s="114">
        <v>45497.698912037034</v>
      </c>
      <c r="C80" s="100">
        <v>17</v>
      </c>
      <c r="D80" s="115">
        <v>14.55</v>
      </c>
      <c r="E80" s="98">
        <v>247.35000000000002</v>
      </c>
      <c r="F80" s="101" t="s">
        <v>12</v>
      </c>
    </row>
    <row r="81" spans="2:6" ht="12.5">
      <c r="B81" s="114">
        <v>45497.703298611108</v>
      </c>
      <c r="C81" s="100">
        <v>152</v>
      </c>
      <c r="D81" s="115">
        <v>14.55</v>
      </c>
      <c r="E81" s="98">
        <v>2211.6</v>
      </c>
      <c r="F81" s="101" t="s">
        <v>12</v>
      </c>
    </row>
    <row r="82" spans="2:6" ht="12.5">
      <c r="B82" s="114">
        <v>45497.703298611108</v>
      </c>
      <c r="C82" s="100">
        <v>210</v>
      </c>
      <c r="D82" s="115">
        <v>14.55</v>
      </c>
      <c r="E82" s="98">
        <v>3055.5</v>
      </c>
      <c r="F82" s="101" t="s">
        <v>12</v>
      </c>
    </row>
    <row r="83" spans="2:6" ht="12.5">
      <c r="B83" s="114">
        <v>45497.707824074074</v>
      </c>
      <c r="C83" s="100">
        <v>47</v>
      </c>
      <c r="D83" s="115">
        <v>14.54</v>
      </c>
      <c r="E83" s="98">
        <v>683.38</v>
      </c>
      <c r="F83" s="101" t="s">
        <v>12</v>
      </c>
    </row>
    <row r="84" spans="2:6" ht="12.5">
      <c r="B84" s="114">
        <v>45497.707824074074</v>
      </c>
      <c r="C84" s="100">
        <v>394</v>
      </c>
      <c r="D84" s="115">
        <v>14.54</v>
      </c>
      <c r="E84" s="98">
        <v>5728.7599999999993</v>
      </c>
      <c r="F84" s="101" t="s">
        <v>12</v>
      </c>
    </row>
    <row r="85" spans="2:6" ht="12.5">
      <c r="B85" s="114">
        <v>45497.710740740738</v>
      </c>
      <c r="C85" s="100">
        <v>400</v>
      </c>
      <c r="D85" s="115">
        <v>14.53</v>
      </c>
      <c r="E85" s="98">
        <v>5812</v>
      </c>
      <c r="F85" s="101" t="s">
        <v>12</v>
      </c>
    </row>
    <row r="86" spans="2:6" ht="12.5">
      <c r="B86" s="114">
        <v>45497.710740740738</v>
      </c>
      <c r="C86" s="100">
        <v>440</v>
      </c>
      <c r="D86" s="115">
        <v>14.53</v>
      </c>
      <c r="E86" s="98">
        <v>6393.2</v>
      </c>
      <c r="F86" s="101" t="s">
        <v>12</v>
      </c>
    </row>
    <row r="87" spans="2:6" ht="12.5">
      <c r="B87" s="114">
        <v>45497.713530092595</v>
      </c>
      <c r="C87" s="100">
        <v>21</v>
      </c>
      <c r="D87" s="115">
        <v>14.52</v>
      </c>
      <c r="E87" s="98">
        <v>304.92</v>
      </c>
      <c r="F87" s="101" t="s">
        <v>12</v>
      </c>
    </row>
    <row r="88" spans="2:6" ht="12.5">
      <c r="B88" s="114">
        <v>45497.71361111111</v>
      </c>
      <c r="C88" s="100">
        <v>379</v>
      </c>
      <c r="D88" s="115">
        <v>14.52</v>
      </c>
      <c r="E88" s="98">
        <v>5503.08</v>
      </c>
      <c r="F88" s="101" t="s">
        <v>12</v>
      </c>
    </row>
    <row r="89" spans="2:6" ht="12.5">
      <c r="B89" s="114">
        <v>45497.722511574073</v>
      </c>
      <c r="C89" s="100">
        <v>446</v>
      </c>
      <c r="D89" s="115">
        <v>14.54</v>
      </c>
      <c r="E89" s="98">
        <v>6484.8399999999992</v>
      </c>
      <c r="F89" s="101" t="s">
        <v>12</v>
      </c>
    </row>
    <row r="90" spans="2:6" ht="12.5">
      <c r="B90" s="114">
        <v>45497.723946759259</v>
      </c>
      <c r="C90" s="100">
        <v>400</v>
      </c>
      <c r="D90" s="115">
        <v>14.53</v>
      </c>
      <c r="E90" s="98">
        <v>5812</v>
      </c>
      <c r="F90" s="101" t="s">
        <v>12</v>
      </c>
    </row>
    <row r="91" spans="2:6" ht="12.5">
      <c r="B91" s="114">
        <v>45497.724270833336</v>
      </c>
      <c r="C91" s="100">
        <v>200</v>
      </c>
      <c r="D91" s="115">
        <v>14.52</v>
      </c>
      <c r="E91" s="98">
        <v>2904</v>
      </c>
      <c r="F91" s="101" t="s">
        <v>12</v>
      </c>
    </row>
    <row r="92" spans="2:6" ht="12.5">
      <c r="B92" s="114">
        <v>45497.724270833336</v>
      </c>
      <c r="C92" s="100">
        <v>200</v>
      </c>
      <c r="D92" s="115">
        <v>14.52</v>
      </c>
      <c r="E92" s="98">
        <v>2904</v>
      </c>
      <c r="F92" s="101" t="s">
        <v>12</v>
      </c>
    </row>
    <row r="93" spans="2:6" ht="12.5">
      <c r="B93" s="114">
        <v>45497.724699074075</v>
      </c>
      <c r="C93" s="100">
        <v>200</v>
      </c>
      <c r="D93" s="115">
        <v>14.52</v>
      </c>
      <c r="E93" s="98">
        <v>2904</v>
      </c>
      <c r="F93" s="101" t="s">
        <v>12</v>
      </c>
    </row>
    <row r="94" spans="2:6" ht="12.5">
      <c r="B94" s="114">
        <v>45497.724756944444</v>
      </c>
      <c r="C94" s="100">
        <v>400</v>
      </c>
      <c r="D94" s="115">
        <v>14.52</v>
      </c>
      <c r="E94" s="98">
        <v>5808</v>
      </c>
      <c r="F94" s="101" t="s">
        <v>12</v>
      </c>
    </row>
    <row r="95" spans="2:6" ht="12.5">
      <c r="B95" s="114">
        <v>45497.724826388891</v>
      </c>
      <c r="C95" s="100">
        <v>400</v>
      </c>
      <c r="D95" s="115">
        <v>14.52</v>
      </c>
      <c r="E95" s="98">
        <v>5808</v>
      </c>
      <c r="F95" s="101" t="s">
        <v>12</v>
      </c>
    </row>
    <row r="96" spans="2:6" ht="12.5">
      <c r="B96" s="114">
        <v>45497.724965277775</v>
      </c>
      <c r="C96" s="100">
        <v>200</v>
      </c>
      <c r="D96" s="115">
        <v>14.52</v>
      </c>
      <c r="E96" s="98">
        <v>2904</v>
      </c>
      <c r="F96" s="101" t="s">
        <v>12</v>
      </c>
    </row>
    <row r="97" spans="2:6" ht="12.5">
      <c r="B97" s="114">
        <v>45497.72515046296</v>
      </c>
      <c r="C97" s="100">
        <v>200</v>
      </c>
      <c r="D97" s="115">
        <v>14.52</v>
      </c>
      <c r="E97" s="98">
        <v>2904</v>
      </c>
      <c r="F97" s="101" t="s">
        <v>12</v>
      </c>
    </row>
    <row r="98" spans="2:6" ht="12.5">
      <c r="B98" s="114"/>
      <c r="D98" s="115"/>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5">
      <c r="B17" s="30">
        <v>45496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45496.380532407406</v>
      </c>
      <c r="C20" s="100">
        <v>300</v>
      </c>
      <c r="D20" s="115">
        <v>14.63</v>
      </c>
      <c r="E20" s="98">
        <v>4389</v>
      </c>
      <c r="F20" s="101" t="s">
        <v>12</v>
      </c>
      <c r="G20" s="116"/>
      <c r="H20" s="113"/>
      <c r="I20" s="113"/>
      <c r="J20" s="113"/>
      <c r="K20" s="113"/>
    </row>
    <row r="21" spans="2:12" ht="12.5">
      <c r="B21" s="114">
        <v>45496.38517361111</v>
      </c>
      <c r="C21" s="100">
        <v>100</v>
      </c>
      <c r="D21" s="115">
        <v>14.62</v>
      </c>
      <c r="E21" s="98">
        <v>1462</v>
      </c>
      <c r="F21" s="94" t="s">
        <v>12</v>
      </c>
    </row>
    <row r="22" spans="2:12" ht="12.5">
      <c r="B22" s="114">
        <v>45496.38517361111</v>
      </c>
      <c r="C22" s="100">
        <v>327</v>
      </c>
      <c r="D22" s="115">
        <v>14.62</v>
      </c>
      <c r="E22" s="98">
        <v>4780.74</v>
      </c>
      <c r="F22" s="94" t="s">
        <v>12</v>
      </c>
    </row>
    <row r="23" spans="2:12" ht="12.5">
      <c r="B23" s="114">
        <v>45496.392164351855</v>
      </c>
      <c r="C23" s="100">
        <v>412</v>
      </c>
      <c r="D23" s="115">
        <v>14.61</v>
      </c>
      <c r="E23" s="98">
        <v>6019.32</v>
      </c>
      <c r="F23" s="101" t="s">
        <v>12</v>
      </c>
    </row>
    <row r="24" spans="2:12" ht="12.5">
      <c r="B24" s="114">
        <v>45496.410011574073</v>
      </c>
      <c r="C24" s="100">
        <v>393</v>
      </c>
      <c r="D24" s="115">
        <v>14.6</v>
      </c>
      <c r="E24" s="98">
        <v>5737.8</v>
      </c>
      <c r="F24" s="101" t="s">
        <v>12</v>
      </c>
    </row>
    <row r="25" spans="2:12" ht="12.5">
      <c r="B25" s="114">
        <v>45496.42046296296</v>
      </c>
      <c r="C25" s="100">
        <v>156</v>
      </c>
      <c r="D25" s="115">
        <v>14.62</v>
      </c>
      <c r="E25" s="98">
        <v>2280.7199999999998</v>
      </c>
      <c r="F25" s="101" t="s">
        <v>12</v>
      </c>
    </row>
    <row r="26" spans="2:12" ht="12.5">
      <c r="B26" s="114">
        <v>45496.42046296296</v>
      </c>
      <c r="C26" s="100">
        <v>260</v>
      </c>
      <c r="D26" s="115">
        <v>14.62</v>
      </c>
      <c r="E26" s="98">
        <v>3801.2</v>
      </c>
      <c r="F26" s="101" t="s">
        <v>12</v>
      </c>
    </row>
    <row r="27" spans="2:12" ht="12.5">
      <c r="B27" s="114">
        <v>45496.432245370372</v>
      </c>
      <c r="C27" s="100">
        <v>425</v>
      </c>
      <c r="D27" s="115">
        <v>14.62</v>
      </c>
      <c r="E27" s="98">
        <v>6213.5</v>
      </c>
      <c r="F27" s="101" t="s">
        <v>12</v>
      </c>
    </row>
    <row r="28" spans="2:12" ht="12.5">
      <c r="B28" s="114">
        <v>45496.448287037034</v>
      </c>
      <c r="C28" s="100">
        <v>480</v>
      </c>
      <c r="D28" s="115">
        <v>14.62</v>
      </c>
      <c r="E28" s="98">
        <v>7017.5999999999995</v>
      </c>
      <c r="F28" s="101" t="s">
        <v>12</v>
      </c>
    </row>
    <row r="29" spans="2:12" ht="12.5">
      <c r="B29" s="114">
        <v>45496.455659722225</v>
      </c>
      <c r="C29" s="100">
        <v>120</v>
      </c>
      <c r="D29" s="115">
        <v>14.61</v>
      </c>
      <c r="E29" s="98">
        <v>1753.1999999999998</v>
      </c>
      <c r="F29" s="101" t="s">
        <v>12</v>
      </c>
    </row>
    <row r="30" spans="2:12" ht="12.5">
      <c r="B30" s="114">
        <v>45496.45826388889</v>
      </c>
      <c r="C30" s="100">
        <v>305</v>
      </c>
      <c r="D30" s="115">
        <v>14.61</v>
      </c>
      <c r="E30" s="98">
        <v>4456.05</v>
      </c>
      <c r="F30" s="101" t="s">
        <v>12</v>
      </c>
    </row>
    <row r="31" spans="2:12" ht="12.5">
      <c r="B31" s="114">
        <v>45496.475358796299</v>
      </c>
      <c r="C31" s="100">
        <v>437</v>
      </c>
      <c r="D31" s="115">
        <v>14.6</v>
      </c>
      <c r="E31" s="98">
        <v>6380.2</v>
      </c>
      <c r="F31" s="101" t="s">
        <v>12</v>
      </c>
    </row>
    <row r="32" spans="2:12" ht="12.5">
      <c r="B32" s="114">
        <v>45496.495798611111</v>
      </c>
      <c r="C32" s="100">
        <v>436</v>
      </c>
      <c r="D32" s="115">
        <v>14.6</v>
      </c>
      <c r="E32" s="98">
        <v>6365.5999999999995</v>
      </c>
      <c r="F32" s="101" t="s">
        <v>12</v>
      </c>
    </row>
    <row r="33" spans="2:6" ht="12.5">
      <c r="B33" s="114">
        <v>45496.495798611111</v>
      </c>
      <c r="C33" s="100">
        <v>1</v>
      </c>
      <c r="D33" s="115">
        <v>14.59</v>
      </c>
      <c r="E33" s="98">
        <v>14.59</v>
      </c>
      <c r="F33" s="101" t="s">
        <v>12</v>
      </c>
    </row>
    <row r="34" spans="2:6" ht="12.5">
      <c r="B34" s="114">
        <v>45496.495798611111</v>
      </c>
      <c r="C34" s="100">
        <v>6</v>
      </c>
      <c r="D34" s="115">
        <v>14.59</v>
      </c>
      <c r="E34" s="98">
        <v>87.539999999999992</v>
      </c>
      <c r="F34" s="101" t="s">
        <v>12</v>
      </c>
    </row>
    <row r="35" spans="2:6" ht="12.5">
      <c r="B35" s="114">
        <v>45496.495798611111</v>
      </c>
      <c r="C35" s="100">
        <v>1</v>
      </c>
      <c r="D35" s="115">
        <v>14.59</v>
      </c>
      <c r="E35" s="98">
        <v>14.59</v>
      </c>
      <c r="F35" s="101" t="s">
        <v>12</v>
      </c>
    </row>
    <row r="36" spans="2:6" ht="12.5">
      <c r="B36" s="114">
        <v>45496.495798611111</v>
      </c>
      <c r="C36" s="100">
        <v>1</v>
      </c>
      <c r="D36" s="115">
        <v>14.59</v>
      </c>
      <c r="E36" s="98">
        <v>14.59</v>
      </c>
      <c r="F36" s="101" t="s">
        <v>12</v>
      </c>
    </row>
    <row r="37" spans="2:6" ht="12.5">
      <c r="B37" s="114">
        <v>45496.495798611111</v>
      </c>
      <c r="C37" s="100">
        <v>1</v>
      </c>
      <c r="D37" s="115">
        <v>14.59</v>
      </c>
      <c r="E37" s="98">
        <v>14.59</v>
      </c>
      <c r="F37" s="101" t="s">
        <v>12</v>
      </c>
    </row>
    <row r="38" spans="2:6" ht="12.5">
      <c r="B38" s="114">
        <v>45496.495798611111</v>
      </c>
      <c r="C38" s="100">
        <v>290</v>
      </c>
      <c r="D38" s="115">
        <v>14.59</v>
      </c>
      <c r="E38" s="98">
        <v>4231.1000000000004</v>
      </c>
      <c r="F38" s="101" t="s">
        <v>12</v>
      </c>
    </row>
    <row r="39" spans="2:6" ht="12.5">
      <c r="B39" s="114">
        <v>45496.525104166663</v>
      </c>
      <c r="C39" s="100">
        <v>132</v>
      </c>
      <c r="D39" s="115">
        <v>14.61</v>
      </c>
      <c r="E39" s="98">
        <v>1928.52</v>
      </c>
      <c r="F39" s="101" t="s">
        <v>12</v>
      </c>
    </row>
    <row r="40" spans="2:6" ht="12.5">
      <c r="B40" s="114">
        <v>45496.525335648148</v>
      </c>
      <c r="C40" s="100">
        <v>296</v>
      </c>
      <c r="D40" s="115">
        <v>14.61</v>
      </c>
      <c r="E40" s="98">
        <v>4324.5599999999995</v>
      </c>
      <c r="F40" s="101" t="s">
        <v>12</v>
      </c>
    </row>
    <row r="41" spans="2:6" ht="12.5">
      <c r="B41" s="114">
        <v>45496.539421296293</v>
      </c>
      <c r="C41" s="100">
        <v>405</v>
      </c>
      <c r="D41" s="115">
        <v>14.61</v>
      </c>
      <c r="E41" s="98">
        <v>5917.05</v>
      </c>
      <c r="F41" s="101" t="s">
        <v>12</v>
      </c>
    </row>
    <row r="42" spans="2:6" ht="12.5">
      <c r="B42" s="114">
        <v>45496.582835648151</v>
      </c>
      <c r="C42" s="100">
        <v>69</v>
      </c>
      <c r="D42" s="115">
        <v>14.63</v>
      </c>
      <c r="E42" s="98">
        <v>1009.47</v>
      </c>
      <c r="F42" s="101" t="s">
        <v>12</v>
      </c>
    </row>
    <row r="43" spans="2:6" ht="12.5">
      <c r="B43" s="114">
        <v>45496.590949074074</v>
      </c>
      <c r="C43" s="100">
        <v>358</v>
      </c>
      <c r="D43" s="115">
        <v>14.63</v>
      </c>
      <c r="E43" s="98">
        <v>5237.54</v>
      </c>
      <c r="F43" s="101" t="s">
        <v>12</v>
      </c>
    </row>
    <row r="44" spans="2:6" ht="12.5">
      <c r="B44" s="114">
        <v>45496.59883101852</v>
      </c>
      <c r="C44" s="100">
        <v>481</v>
      </c>
      <c r="D44" s="115">
        <v>14.62</v>
      </c>
      <c r="E44" s="98">
        <v>7032.2199999999993</v>
      </c>
      <c r="F44" s="101" t="s">
        <v>12</v>
      </c>
    </row>
    <row r="45" spans="2:6" ht="12.5">
      <c r="B45" s="114">
        <v>45496.603148148148</v>
      </c>
      <c r="C45" s="100">
        <v>400</v>
      </c>
      <c r="D45" s="115">
        <v>14.61</v>
      </c>
      <c r="E45" s="98">
        <v>5844</v>
      </c>
      <c r="F45" s="101" t="s">
        <v>12</v>
      </c>
    </row>
    <row r="46" spans="2:6" ht="12.5">
      <c r="B46" s="114">
        <v>45496.604953703703</v>
      </c>
      <c r="C46" s="100">
        <v>300</v>
      </c>
      <c r="D46" s="115">
        <v>14.6</v>
      </c>
      <c r="E46" s="98">
        <v>4380</v>
      </c>
      <c r="F46" s="101" t="s">
        <v>12</v>
      </c>
    </row>
    <row r="47" spans="2:6" ht="12.5">
      <c r="B47" s="114">
        <v>45496.636562500003</v>
      </c>
      <c r="C47" s="100">
        <v>260</v>
      </c>
      <c r="D47" s="115">
        <v>14.63</v>
      </c>
      <c r="E47" s="98">
        <v>3803.8</v>
      </c>
      <c r="F47" s="101" t="s">
        <v>12</v>
      </c>
    </row>
    <row r="48" spans="2:6" ht="12.5">
      <c r="B48" s="114">
        <v>45496.653796296298</v>
      </c>
      <c r="C48" s="100">
        <v>11</v>
      </c>
      <c r="D48" s="115">
        <v>14.65</v>
      </c>
      <c r="E48" s="98">
        <v>161.15</v>
      </c>
      <c r="F48" s="101" t="s">
        <v>12</v>
      </c>
    </row>
    <row r="49" spans="2:6" ht="12.5">
      <c r="B49" s="114">
        <v>45496.654398148145</v>
      </c>
      <c r="C49" s="100">
        <v>489</v>
      </c>
      <c r="D49" s="115">
        <v>14.65</v>
      </c>
      <c r="E49" s="98">
        <v>7163.85</v>
      </c>
      <c r="F49" s="101" t="s">
        <v>12</v>
      </c>
    </row>
    <row r="50" spans="2:6" ht="12.5">
      <c r="B50" s="114">
        <v>45496.655405092592</v>
      </c>
      <c r="C50" s="100">
        <v>300</v>
      </c>
      <c r="D50" s="115">
        <v>14.64</v>
      </c>
      <c r="E50" s="98">
        <v>4392</v>
      </c>
      <c r="F50" s="101" t="s">
        <v>12</v>
      </c>
    </row>
    <row r="51" spans="2:6" ht="12.5">
      <c r="B51" s="114">
        <v>45496.656782407408</v>
      </c>
      <c r="C51" s="100">
        <v>713</v>
      </c>
      <c r="D51" s="115">
        <v>14.63</v>
      </c>
      <c r="E51" s="98">
        <v>10431.19</v>
      </c>
      <c r="F51" s="101" t="s">
        <v>12</v>
      </c>
    </row>
    <row r="52" spans="2:6" ht="12.5">
      <c r="B52" s="114">
        <v>45496.656782407408</v>
      </c>
      <c r="C52" s="100">
        <v>425</v>
      </c>
      <c r="D52" s="115">
        <v>14.63</v>
      </c>
      <c r="E52" s="98">
        <v>6217.75</v>
      </c>
      <c r="F52" s="101" t="s">
        <v>12</v>
      </c>
    </row>
    <row r="53" spans="2:6" ht="12.5">
      <c r="B53" s="114">
        <v>45496.707731481481</v>
      </c>
      <c r="C53" s="100">
        <v>300</v>
      </c>
      <c r="D53" s="115">
        <v>14.66</v>
      </c>
      <c r="E53" s="98">
        <v>4398</v>
      </c>
      <c r="F53" s="101" t="s">
        <v>12</v>
      </c>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5">
      <c r="B17" s="30">
        <v>45495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45495.378796296296</v>
      </c>
      <c r="C20" s="100">
        <v>91</v>
      </c>
      <c r="D20" s="115">
        <v>14.72</v>
      </c>
      <c r="E20" s="98">
        <v>1339.52</v>
      </c>
      <c r="F20" s="101" t="s">
        <v>12</v>
      </c>
      <c r="G20" s="116"/>
      <c r="H20" s="113"/>
      <c r="I20" s="113"/>
      <c r="J20" s="113"/>
      <c r="K20" s="113"/>
    </row>
    <row r="21" spans="2:12" ht="12.5">
      <c r="B21" s="114">
        <v>45495.378796296296</v>
      </c>
      <c r="C21" s="100">
        <v>278</v>
      </c>
      <c r="D21" s="115">
        <v>14.72</v>
      </c>
      <c r="E21" s="98">
        <v>4092.1600000000003</v>
      </c>
      <c r="F21" s="94" t="s">
        <v>12</v>
      </c>
    </row>
    <row r="22" spans="2:12" ht="12.5">
      <c r="B22" s="114">
        <v>45495.378796296296</v>
      </c>
      <c r="C22" s="100">
        <v>76</v>
      </c>
      <c r="D22" s="115">
        <v>14.72</v>
      </c>
      <c r="E22" s="98">
        <v>1118.72</v>
      </c>
      <c r="F22" s="94" t="s">
        <v>12</v>
      </c>
    </row>
    <row r="23" spans="2:12" ht="12.5">
      <c r="B23" s="114">
        <v>45495.394942129627</v>
      </c>
      <c r="C23" s="100">
        <v>379</v>
      </c>
      <c r="D23" s="115">
        <v>14.84</v>
      </c>
      <c r="E23" s="98">
        <v>5624.36</v>
      </c>
      <c r="F23" s="101" t="s">
        <v>12</v>
      </c>
    </row>
    <row r="24" spans="2:12" ht="12.5">
      <c r="B24" s="114">
        <v>45495.394942129627</v>
      </c>
      <c r="C24" s="100">
        <v>151</v>
      </c>
      <c r="D24" s="115">
        <v>14.84</v>
      </c>
      <c r="E24" s="98">
        <v>2240.84</v>
      </c>
      <c r="F24" s="101" t="s">
        <v>12</v>
      </c>
    </row>
    <row r="25" spans="2:12" ht="12.5">
      <c r="B25" s="114">
        <v>45495.396180555559</v>
      </c>
      <c r="C25" s="100">
        <v>475</v>
      </c>
      <c r="D25" s="115">
        <v>14.83</v>
      </c>
      <c r="E25" s="98">
        <v>7044.25</v>
      </c>
      <c r="F25" s="101" t="s">
        <v>12</v>
      </c>
    </row>
    <row r="26" spans="2:12" ht="12.5">
      <c r="B26" s="114">
        <v>45495.416909722226</v>
      </c>
      <c r="C26" s="100">
        <v>420</v>
      </c>
      <c r="D26" s="115">
        <v>14.78</v>
      </c>
      <c r="E26" s="98">
        <v>6207.5999999999995</v>
      </c>
      <c r="F26" s="101" t="s">
        <v>12</v>
      </c>
    </row>
    <row r="27" spans="2:12" ht="12.5">
      <c r="B27" s="114">
        <v>45495.428402777776</v>
      </c>
      <c r="C27" s="100">
        <v>346</v>
      </c>
      <c r="D27" s="115">
        <v>14.81</v>
      </c>
      <c r="E27" s="98">
        <v>5124.26</v>
      </c>
      <c r="F27" s="101" t="s">
        <v>12</v>
      </c>
    </row>
    <row r="28" spans="2:12" ht="12.5">
      <c r="B28" s="114">
        <v>45495.444097222222</v>
      </c>
      <c r="C28" s="100">
        <v>391</v>
      </c>
      <c r="D28" s="115">
        <v>14.81</v>
      </c>
      <c r="E28" s="98">
        <v>5790.71</v>
      </c>
      <c r="F28" s="101" t="s">
        <v>12</v>
      </c>
    </row>
    <row r="29" spans="2:12" ht="12.5">
      <c r="B29" s="114">
        <v>45495.444097222222</v>
      </c>
      <c r="C29" s="100">
        <v>40</v>
      </c>
      <c r="D29" s="115">
        <v>14.81</v>
      </c>
      <c r="E29" s="98">
        <v>592.4</v>
      </c>
      <c r="F29" s="101" t="s">
        <v>12</v>
      </c>
    </row>
    <row r="30" spans="2:12" ht="12.5">
      <c r="B30" s="114">
        <v>45495.444768518515</v>
      </c>
      <c r="C30" s="100">
        <v>18</v>
      </c>
      <c r="D30" s="115">
        <v>14.82</v>
      </c>
      <c r="E30" s="98">
        <v>266.76</v>
      </c>
      <c r="F30" s="101" t="s">
        <v>12</v>
      </c>
    </row>
    <row r="31" spans="2:12" ht="12.5">
      <c r="B31" s="114">
        <v>45495.444768518515</v>
      </c>
      <c r="C31" s="100">
        <v>410</v>
      </c>
      <c r="D31" s="115">
        <v>14.82</v>
      </c>
      <c r="E31" s="98">
        <v>6076.2</v>
      </c>
      <c r="F31" s="101" t="s">
        <v>12</v>
      </c>
    </row>
    <row r="32" spans="2:12" ht="12.5">
      <c r="B32" s="114">
        <v>45495.454456018517</v>
      </c>
      <c r="C32" s="100">
        <v>410</v>
      </c>
      <c r="D32" s="115">
        <v>14.8</v>
      </c>
      <c r="E32" s="98">
        <v>6068</v>
      </c>
      <c r="F32" s="101" t="s">
        <v>12</v>
      </c>
    </row>
    <row r="33" spans="2:6" ht="12.5">
      <c r="B33" s="114">
        <v>45495.454456018517</v>
      </c>
      <c r="C33" s="100">
        <v>77</v>
      </c>
      <c r="D33" s="115">
        <v>14.8</v>
      </c>
      <c r="E33" s="98">
        <v>1139.6000000000001</v>
      </c>
      <c r="F33" s="101" t="s">
        <v>12</v>
      </c>
    </row>
    <row r="34" spans="2:6" ht="12.5">
      <c r="B34" s="114">
        <v>45495.460613425923</v>
      </c>
      <c r="C34" s="100">
        <v>444</v>
      </c>
      <c r="D34" s="115">
        <v>14.8</v>
      </c>
      <c r="E34" s="98">
        <v>6571.2000000000007</v>
      </c>
      <c r="F34" s="101" t="s">
        <v>12</v>
      </c>
    </row>
    <row r="35" spans="2:6" ht="12.5">
      <c r="B35" s="114">
        <v>45495.460613425923</v>
      </c>
      <c r="C35" s="100">
        <v>391</v>
      </c>
      <c r="D35" s="115">
        <v>14.79</v>
      </c>
      <c r="E35" s="98">
        <v>5782.8899999999994</v>
      </c>
      <c r="F35" s="101" t="s">
        <v>12</v>
      </c>
    </row>
    <row r="36" spans="2:6" ht="12.5">
      <c r="B36" s="114">
        <v>45495.460613425923</v>
      </c>
      <c r="C36" s="100">
        <v>157</v>
      </c>
      <c r="D36" s="115">
        <v>14.79</v>
      </c>
      <c r="E36" s="98">
        <v>2322.0299999999997</v>
      </c>
      <c r="F36" s="101" t="s">
        <v>12</v>
      </c>
    </row>
    <row r="37" spans="2:6" ht="12.5">
      <c r="B37" s="114">
        <v>45495.474965277775</v>
      </c>
      <c r="C37" s="100">
        <v>298</v>
      </c>
      <c r="D37" s="115">
        <v>14.74</v>
      </c>
      <c r="E37" s="98">
        <v>4392.5200000000004</v>
      </c>
      <c r="F37" s="101" t="s">
        <v>12</v>
      </c>
    </row>
    <row r="38" spans="2:6" ht="12.5">
      <c r="B38" s="114">
        <v>45495.483935185184</v>
      </c>
      <c r="C38" s="100">
        <v>110</v>
      </c>
      <c r="D38" s="115">
        <v>14.77</v>
      </c>
      <c r="E38" s="98">
        <v>1624.7</v>
      </c>
      <c r="F38" s="101" t="s">
        <v>12</v>
      </c>
    </row>
    <row r="39" spans="2:6" ht="12.5">
      <c r="B39" s="114">
        <v>45495.483935185184</v>
      </c>
      <c r="C39" s="100">
        <v>90</v>
      </c>
      <c r="D39" s="115">
        <v>14.77</v>
      </c>
      <c r="E39" s="98">
        <v>1329.3</v>
      </c>
      <c r="F39" s="101" t="s">
        <v>12</v>
      </c>
    </row>
    <row r="40" spans="2:6" ht="12.5">
      <c r="B40" s="114">
        <v>45495.489027777781</v>
      </c>
      <c r="C40" s="100">
        <v>410</v>
      </c>
      <c r="D40" s="115">
        <v>14.77</v>
      </c>
      <c r="E40" s="98">
        <v>6055.7</v>
      </c>
      <c r="F40" s="101" t="s">
        <v>12</v>
      </c>
    </row>
    <row r="41" spans="2:6" ht="12.5">
      <c r="B41" s="114">
        <v>45495.489027777781</v>
      </c>
      <c r="C41" s="100">
        <v>45</v>
      </c>
      <c r="D41" s="115">
        <v>14.77</v>
      </c>
      <c r="E41" s="98">
        <v>664.65</v>
      </c>
      <c r="F41" s="101" t="s">
        <v>12</v>
      </c>
    </row>
    <row r="42" spans="2:6" ht="12.5">
      <c r="B42" s="114">
        <v>45495.499594907407</v>
      </c>
      <c r="C42" s="100">
        <v>200</v>
      </c>
      <c r="D42" s="115">
        <v>14.76</v>
      </c>
      <c r="E42" s="98">
        <v>2952</v>
      </c>
      <c r="F42" s="101" t="s">
        <v>12</v>
      </c>
    </row>
    <row r="43" spans="2:6" ht="12.5">
      <c r="B43" s="114">
        <v>45495.503483796296</v>
      </c>
      <c r="C43" s="100">
        <v>497</v>
      </c>
      <c r="D43" s="115">
        <v>14.74</v>
      </c>
      <c r="E43" s="98">
        <v>7325.78</v>
      </c>
      <c r="F43" s="101" t="s">
        <v>12</v>
      </c>
    </row>
    <row r="44" spans="2:6" ht="12.5">
      <c r="B44" s="114">
        <v>45495.503483796296</v>
      </c>
      <c r="C44" s="100">
        <v>3</v>
      </c>
      <c r="D44" s="115">
        <v>14.74</v>
      </c>
      <c r="E44" s="98">
        <v>44.22</v>
      </c>
      <c r="F44" s="101" t="s">
        <v>12</v>
      </c>
    </row>
    <row r="45" spans="2:6" ht="12.5">
      <c r="B45" s="114">
        <v>45495.51053240741</v>
      </c>
      <c r="C45" s="100">
        <v>75</v>
      </c>
      <c r="D45" s="115">
        <v>14.74</v>
      </c>
      <c r="E45" s="98">
        <v>1105.5</v>
      </c>
      <c r="F45" s="101" t="s">
        <v>12</v>
      </c>
    </row>
    <row r="46" spans="2:6" ht="12.5">
      <c r="B46" s="114">
        <v>45495.513252314813</v>
      </c>
      <c r="C46" s="100">
        <v>200</v>
      </c>
      <c r="D46" s="115">
        <v>14.74</v>
      </c>
      <c r="E46" s="98">
        <v>2948</v>
      </c>
      <c r="F46" s="101" t="s">
        <v>12</v>
      </c>
    </row>
    <row r="47" spans="2:6" ht="12.5">
      <c r="B47" s="114">
        <v>45495.516504629632</v>
      </c>
      <c r="C47" s="100">
        <v>50</v>
      </c>
      <c r="D47" s="115">
        <v>14.74</v>
      </c>
      <c r="E47" s="98">
        <v>737</v>
      </c>
      <c r="F47" s="101" t="s">
        <v>12</v>
      </c>
    </row>
    <row r="48" spans="2:6" ht="12.5">
      <c r="B48" s="114">
        <v>45495.521180555559</v>
      </c>
      <c r="C48" s="100">
        <v>330</v>
      </c>
      <c r="D48" s="115">
        <v>14.74</v>
      </c>
      <c r="E48" s="98">
        <v>4864.2</v>
      </c>
      <c r="F48" s="101" t="s">
        <v>12</v>
      </c>
    </row>
    <row r="49" spans="2:6" ht="12.5">
      <c r="B49" s="114">
        <v>45495.522314814814</v>
      </c>
      <c r="C49" s="100">
        <v>94</v>
      </c>
      <c r="D49" s="115">
        <v>14.7</v>
      </c>
      <c r="E49" s="98">
        <v>1381.8</v>
      </c>
      <c r="F49" s="101" t="s">
        <v>12</v>
      </c>
    </row>
    <row r="50" spans="2:6" ht="12.5">
      <c r="B50" s="114">
        <v>45495.522314814814</v>
      </c>
      <c r="C50" s="100">
        <v>112</v>
      </c>
      <c r="D50" s="115">
        <v>14.7</v>
      </c>
      <c r="E50" s="98">
        <v>1646.3999999999999</v>
      </c>
      <c r="F50" s="101" t="s">
        <v>12</v>
      </c>
    </row>
    <row r="51" spans="2:6" ht="12.5">
      <c r="B51" s="114">
        <v>45495.529513888891</v>
      </c>
      <c r="C51" s="100">
        <v>55</v>
      </c>
      <c r="D51" s="115">
        <v>14.7</v>
      </c>
      <c r="E51" s="98">
        <v>808.5</v>
      </c>
      <c r="F51" s="101" t="s">
        <v>12</v>
      </c>
    </row>
    <row r="52" spans="2:6" ht="12.5">
      <c r="B52" s="114">
        <v>45495.529513888891</v>
      </c>
      <c r="C52" s="100">
        <v>206</v>
      </c>
      <c r="D52" s="115">
        <v>14.7</v>
      </c>
      <c r="E52" s="98">
        <v>3028.2</v>
      </c>
      <c r="F52" s="101" t="s">
        <v>12</v>
      </c>
    </row>
    <row r="53" spans="2:6" ht="12.5">
      <c r="B53" s="114">
        <v>45495.56045138889</v>
      </c>
      <c r="C53" s="100">
        <v>470</v>
      </c>
      <c r="D53" s="115">
        <v>14.72</v>
      </c>
      <c r="E53" s="98">
        <v>6918.4000000000005</v>
      </c>
      <c r="F53" s="101" t="s">
        <v>12</v>
      </c>
    </row>
    <row r="54" spans="2:6" ht="12.5">
      <c r="B54" s="114">
        <v>45495.56045138889</v>
      </c>
      <c r="C54" s="100">
        <v>300</v>
      </c>
      <c r="D54" s="115">
        <v>14.7</v>
      </c>
      <c r="E54" s="98">
        <v>4410</v>
      </c>
      <c r="F54" s="101" t="s">
        <v>12</v>
      </c>
    </row>
    <row r="55" spans="2:6" ht="12.5">
      <c r="B55" s="114">
        <v>45495.563009259262</v>
      </c>
      <c r="C55" s="100">
        <v>481</v>
      </c>
      <c r="D55" s="115">
        <v>14.7</v>
      </c>
      <c r="E55" s="98">
        <v>7070.7</v>
      </c>
      <c r="F55" s="101" t="s">
        <v>12</v>
      </c>
    </row>
    <row r="56" spans="2:6" ht="12.5">
      <c r="B56" s="114">
        <v>45495.578946759262</v>
      </c>
      <c r="C56" s="100">
        <v>448</v>
      </c>
      <c r="D56" s="115">
        <v>14.73</v>
      </c>
      <c r="E56" s="98">
        <v>6599.04</v>
      </c>
      <c r="F56" s="101" t="s">
        <v>12</v>
      </c>
    </row>
    <row r="57" spans="2:6" ht="12.5">
      <c r="B57" s="114">
        <v>45495.603379629632</v>
      </c>
      <c r="C57" s="100">
        <v>433</v>
      </c>
      <c r="D57" s="115">
        <v>14.73</v>
      </c>
      <c r="E57" s="98">
        <v>6378.09</v>
      </c>
      <c r="F57" s="101" t="s">
        <v>12</v>
      </c>
    </row>
    <row r="58" spans="2:6" ht="12.5">
      <c r="B58" s="114">
        <v>45495.603379629632</v>
      </c>
      <c r="C58" s="100">
        <v>442</v>
      </c>
      <c r="D58" s="115">
        <v>14.73</v>
      </c>
      <c r="E58" s="98">
        <v>6510.66</v>
      </c>
      <c r="F58" s="101" t="s">
        <v>12</v>
      </c>
    </row>
    <row r="59" spans="2:6" ht="12.5">
      <c r="B59" s="114">
        <v>45495.624247685184</v>
      </c>
      <c r="C59" s="100">
        <v>445</v>
      </c>
      <c r="D59" s="115">
        <v>14.72</v>
      </c>
      <c r="E59" s="98">
        <v>6550.4000000000005</v>
      </c>
      <c r="F59" s="101" t="s">
        <v>12</v>
      </c>
    </row>
    <row r="60" spans="2:6" ht="12.5">
      <c r="B60" s="114">
        <v>45495.639826388891</v>
      </c>
      <c r="C60" s="100">
        <v>393</v>
      </c>
      <c r="D60" s="115">
        <v>14.72</v>
      </c>
      <c r="E60" s="98">
        <v>5784.96</v>
      </c>
      <c r="F60" s="101" t="s">
        <v>12</v>
      </c>
    </row>
    <row r="61" spans="2:6" ht="12.5">
      <c r="B61" s="114">
        <v>45495.639826388891</v>
      </c>
      <c r="C61" s="100">
        <v>400</v>
      </c>
      <c r="D61" s="115">
        <v>14.72</v>
      </c>
      <c r="E61" s="98">
        <v>5888</v>
      </c>
      <c r="F61" s="101" t="s">
        <v>12</v>
      </c>
    </row>
    <row r="62" spans="2:6" ht="12.5">
      <c r="B62" s="114">
        <v>45495.639826388891</v>
      </c>
      <c r="C62" s="100">
        <v>149</v>
      </c>
      <c r="D62" s="115">
        <v>14.7</v>
      </c>
      <c r="E62" s="98">
        <v>2190.2999999999997</v>
      </c>
      <c r="F62" s="101" t="s">
        <v>12</v>
      </c>
    </row>
    <row r="63" spans="2:6" ht="12.5">
      <c r="B63" s="114">
        <v>45495.639826388891</v>
      </c>
      <c r="C63" s="100">
        <v>239</v>
      </c>
      <c r="D63" s="115">
        <v>14.7</v>
      </c>
      <c r="E63" s="98">
        <v>3513.2999999999997</v>
      </c>
      <c r="F63" s="101" t="s">
        <v>12</v>
      </c>
    </row>
    <row r="64" spans="2:6" ht="12.5">
      <c r="B64" s="114">
        <v>45495.645254629628</v>
      </c>
      <c r="C64" s="100">
        <v>16</v>
      </c>
      <c r="D64" s="115">
        <v>14.67</v>
      </c>
      <c r="E64" s="98">
        <v>234.72</v>
      </c>
      <c r="F64" s="101" t="s">
        <v>12</v>
      </c>
    </row>
    <row r="65" spans="2:6" ht="12.5">
      <c r="B65" s="114">
        <v>45495.645254629628</v>
      </c>
      <c r="C65" s="100">
        <v>74</v>
      </c>
      <c r="D65" s="115">
        <v>14.68</v>
      </c>
      <c r="E65" s="98">
        <v>1086.32</v>
      </c>
      <c r="F65" s="101" t="s">
        <v>12</v>
      </c>
    </row>
    <row r="66" spans="2:6" ht="12.5">
      <c r="B66" s="114">
        <v>45495.645254629628</v>
      </c>
      <c r="C66" s="100">
        <v>399</v>
      </c>
      <c r="D66" s="115">
        <v>14.68</v>
      </c>
      <c r="E66" s="98">
        <v>5857.32</v>
      </c>
      <c r="F66" s="101" t="s">
        <v>12</v>
      </c>
    </row>
    <row r="67" spans="2:6" ht="12.5">
      <c r="B67" s="114">
        <v>45495.651365740741</v>
      </c>
      <c r="C67" s="100">
        <v>437</v>
      </c>
      <c r="D67" s="115">
        <v>14.67</v>
      </c>
      <c r="E67" s="98">
        <v>6410.79</v>
      </c>
      <c r="F67" s="101" t="s">
        <v>12</v>
      </c>
    </row>
    <row r="68" spans="2:6" ht="12.5">
      <c r="B68" s="114">
        <v>45495.651365740741</v>
      </c>
      <c r="C68" s="100">
        <v>6</v>
      </c>
      <c r="D68" s="115">
        <v>14.67</v>
      </c>
      <c r="E68" s="98">
        <v>88.02</v>
      </c>
      <c r="F68" s="101" t="s">
        <v>12</v>
      </c>
    </row>
    <row r="69" spans="2:6" ht="12.5">
      <c r="B69" s="114">
        <v>45495.663865740738</v>
      </c>
      <c r="C69" s="100">
        <v>79</v>
      </c>
      <c r="D69" s="115">
        <v>14.66</v>
      </c>
      <c r="E69" s="98">
        <v>1158.1400000000001</v>
      </c>
      <c r="F69" s="101" t="s">
        <v>12</v>
      </c>
    </row>
    <row r="70" spans="2:6" ht="12.5">
      <c r="B70" s="114">
        <v>45495.663865740738</v>
      </c>
      <c r="C70" s="100">
        <v>242</v>
      </c>
      <c r="D70" s="115">
        <v>14.66</v>
      </c>
      <c r="E70" s="98">
        <v>3547.7200000000003</v>
      </c>
      <c r="F70" s="101" t="s">
        <v>12</v>
      </c>
    </row>
    <row r="71" spans="2:6" ht="12.5">
      <c r="B71" s="114">
        <v>45495.663865740738</v>
      </c>
      <c r="C71" s="100">
        <v>90</v>
      </c>
      <c r="D71" s="115">
        <v>14.66</v>
      </c>
      <c r="E71" s="98">
        <v>1319.4</v>
      </c>
      <c r="F71" s="101" t="s">
        <v>12</v>
      </c>
    </row>
    <row r="72" spans="2:6" ht="12.5">
      <c r="B72" s="114">
        <v>45495.668078703704</v>
      </c>
      <c r="C72" s="100">
        <v>361</v>
      </c>
      <c r="D72" s="115">
        <v>14.6</v>
      </c>
      <c r="E72" s="98">
        <v>5270.5999999999995</v>
      </c>
      <c r="F72" s="101" t="s">
        <v>12</v>
      </c>
    </row>
    <row r="73" spans="2:6" ht="12.5">
      <c r="B73" s="114">
        <v>45495.668078703704</v>
      </c>
      <c r="C73" s="100">
        <v>74</v>
      </c>
      <c r="D73" s="115">
        <v>14.6</v>
      </c>
      <c r="E73" s="98">
        <v>1080.3999999999999</v>
      </c>
      <c r="F73" s="101" t="s">
        <v>12</v>
      </c>
    </row>
    <row r="74" spans="2:6" ht="12.5">
      <c r="B74" s="114">
        <v>45495.675949074073</v>
      </c>
      <c r="C74" s="100">
        <v>400</v>
      </c>
      <c r="D74" s="115">
        <v>14.65</v>
      </c>
      <c r="E74" s="98">
        <v>5860</v>
      </c>
      <c r="F74" s="101" t="s">
        <v>12</v>
      </c>
    </row>
    <row r="75" spans="2:6" ht="12.5">
      <c r="B75" s="114">
        <v>45495.679699074077</v>
      </c>
      <c r="C75" s="100">
        <v>457</v>
      </c>
      <c r="D75" s="115">
        <v>14.64</v>
      </c>
      <c r="E75" s="98">
        <v>6690.4800000000005</v>
      </c>
      <c r="F75" s="101" t="s">
        <v>12</v>
      </c>
    </row>
    <row r="76" spans="2:6" ht="12.5">
      <c r="B76" s="114">
        <v>45495.682928240742</v>
      </c>
      <c r="C76" s="100">
        <v>21</v>
      </c>
      <c r="D76" s="115">
        <v>14.62</v>
      </c>
      <c r="E76" s="98">
        <v>307.02</v>
      </c>
      <c r="F76" s="101" t="s">
        <v>12</v>
      </c>
    </row>
    <row r="77" spans="2:6" ht="12.5">
      <c r="B77" s="114">
        <v>45495.682928240742</v>
      </c>
      <c r="C77" s="100">
        <v>228</v>
      </c>
      <c r="D77" s="115">
        <v>14.62</v>
      </c>
      <c r="E77" s="98">
        <v>3333.3599999999997</v>
      </c>
      <c r="F77" s="101" t="s">
        <v>12</v>
      </c>
    </row>
    <row r="78" spans="2:6" ht="12.5">
      <c r="B78" s="114">
        <v>45495.684004629627</v>
      </c>
      <c r="C78" s="100">
        <v>100</v>
      </c>
      <c r="D78" s="115">
        <v>14.64</v>
      </c>
      <c r="E78" s="98">
        <v>1464</v>
      </c>
      <c r="F78" s="101" t="s">
        <v>12</v>
      </c>
    </row>
    <row r="79" spans="2:6" ht="12.5">
      <c r="B79" s="114">
        <v>45495.687534722223</v>
      </c>
      <c r="C79" s="100">
        <v>100</v>
      </c>
      <c r="D79" s="115">
        <v>14.65</v>
      </c>
      <c r="E79" s="98">
        <v>1465</v>
      </c>
      <c r="F79" s="101" t="s">
        <v>12</v>
      </c>
    </row>
    <row r="80" spans="2:6" ht="12.5">
      <c r="B80" s="114">
        <v>45495.697094907409</v>
      </c>
      <c r="C80" s="100">
        <v>149</v>
      </c>
      <c r="D80" s="115">
        <v>14.66</v>
      </c>
      <c r="E80" s="98">
        <v>2184.34</v>
      </c>
      <c r="F80" s="101" t="s">
        <v>12</v>
      </c>
    </row>
    <row r="81" spans="2:6" ht="12.5">
      <c r="B81" s="114">
        <v>45495.697094907409</v>
      </c>
      <c r="C81" s="100">
        <v>249</v>
      </c>
      <c r="D81" s="115">
        <v>14.66</v>
      </c>
      <c r="E81" s="98">
        <v>3650.34</v>
      </c>
      <c r="F81" s="101" t="s">
        <v>12</v>
      </c>
    </row>
    <row r="82" spans="2:6" ht="12.5">
      <c r="B82" s="114">
        <v>45495.697094907409</v>
      </c>
      <c r="C82" s="100">
        <v>431</v>
      </c>
      <c r="D82" s="115">
        <v>14.66</v>
      </c>
      <c r="E82" s="98">
        <v>6318.46</v>
      </c>
      <c r="F82" s="101" t="s">
        <v>12</v>
      </c>
    </row>
    <row r="83" spans="2:6" ht="12.5">
      <c r="B83" s="114">
        <v>45495.697094907409</v>
      </c>
      <c r="C83" s="100">
        <v>115</v>
      </c>
      <c r="D83" s="115">
        <v>14.66</v>
      </c>
      <c r="E83" s="98">
        <v>1685.9</v>
      </c>
      <c r="F83" s="101" t="s">
        <v>12</v>
      </c>
    </row>
    <row r="84" spans="2:6" ht="12.5">
      <c r="B84" s="114">
        <v>45495.697094907409</v>
      </c>
      <c r="C84" s="100">
        <v>21</v>
      </c>
      <c r="D84" s="115">
        <v>14.66</v>
      </c>
      <c r="E84" s="98">
        <v>307.86</v>
      </c>
      <c r="F84" s="101" t="s">
        <v>12</v>
      </c>
    </row>
    <row r="85" spans="2:6" ht="12.5">
      <c r="B85" s="114">
        <v>45495.697094907409</v>
      </c>
      <c r="C85" s="100">
        <v>64</v>
      </c>
      <c r="D85" s="115">
        <v>14.66</v>
      </c>
      <c r="E85" s="98">
        <v>938.24</v>
      </c>
      <c r="F85" s="101" t="s">
        <v>12</v>
      </c>
    </row>
    <row r="86" spans="2:6" ht="12.5">
      <c r="B86" s="114">
        <v>45495.698877314811</v>
      </c>
      <c r="C86" s="100">
        <v>439</v>
      </c>
      <c r="D86" s="115">
        <v>14.63</v>
      </c>
      <c r="E86" s="98">
        <v>6422.5700000000006</v>
      </c>
      <c r="F86" s="101" t="s">
        <v>12</v>
      </c>
    </row>
    <row r="87" spans="2:6" ht="12.5">
      <c r="B87" s="114">
        <v>45495.698877314811</v>
      </c>
      <c r="C87" s="100">
        <v>96</v>
      </c>
      <c r="D87" s="115">
        <v>14.62</v>
      </c>
      <c r="E87" s="98">
        <v>1403.52</v>
      </c>
      <c r="F87" s="101" t="s">
        <v>12</v>
      </c>
    </row>
    <row r="88" spans="2:6" ht="12.5">
      <c r="B88" s="114">
        <v>45495.698877314811</v>
      </c>
      <c r="C88" s="100">
        <v>55</v>
      </c>
      <c r="D88" s="115">
        <v>14.62</v>
      </c>
      <c r="E88" s="98">
        <v>804.09999999999991</v>
      </c>
      <c r="F88" s="101" t="s">
        <v>12</v>
      </c>
    </row>
    <row r="89" spans="2:6" ht="12.5">
      <c r="B89" s="114">
        <v>45495.706331018519</v>
      </c>
      <c r="C89" s="100">
        <v>220</v>
      </c>
      <c r="D89" s="115">
        <v>14.63</v>
      </c>
      <c r="E89" s="98">
        <v>3218.6000000000004</v>
      </c>
      <c r="F89" s="101" t="s">
        <v>12</v>
      </c>
    </row>
    <row r="90" spans="2:6" ht="12.5">
      <c r="B90" s="114">
        <v>45495.710486111115</v>
      </c>
      <c r="C90" s="100">
        <v>200</v>
      </c>
      <c r="D90" s="115">
        <v>14.64</v>
      </c>
      <c r="E90" s="98">
        <v>2928</v>
      </c>
      <c r="F90" s="101" t="s">
        <v>12</v>
      </c>
    </row>
    <row r="91" spans="2:6" ht="12.5">
      <c r="B91" s="114">
        <v>45495.714039351849</v>
      </c>
      <c r="C91" s="100">
        <v>414</v>
      </c>
      <c r="D91" s="115">
        <v>14.64</v>
      </c>
      <c r="E91" s="98">
        <v>6060.96</v>
      </c>
      <c r="F91" s="101" t="s">
        <v>12</v>
      </c>
    </row>
    <row r="92" spans="2:6" ht="12.5">
      <c r="B92" s="114">
        <v>45495.714039351849</v>
      </c>
      <c r="C92" s="100">
        <v>300</v>
      </c>
      <c r="D92" s="115">
        <v>14.64</v>
      </c>
      <c r="E92" s="98">
        <v>4392</v>
      </c>
      <c r="F92" s="101" t="s">
        <v>12</v>
      </c>
    </row>
    <row r="93" spans="2:6" ht="12.5">
      <c r="B93" s="114">
        <v>45495.715243055558</v>
      </c>
      <c r="C93" s="100">
        <v>334</v>
      </c>
      <c r="D93" s="115">
        <v>14.64</v>
      </c>
      <c r="E93" s="98">
        <v>4889.76</v>
      </c>
      <c r="F93" s="101" t="s">
        <v>12</v>
      </c>
    </row>
    <row r="94" spans="2:6" ht="12.5">
      <c r="B94" s="114">
        <v>45495.715902777774</v>
      </c>
      <c r="C94" s="100">
        <v>140</v>
      </c>
      <c r="D94" s="115">
        <v>14.64</v>
      </c>
      <c r="E94" s="98">
        <v>2049.6</v>
      </c>
      <c r="F94" s="101" t="s">
        <v>12</v>
      </c>
    </row>
    <row r="95" spans="2:6" ht="12.5">
      <c r="B95" s="114">
        <v>45495.715902777774</v>
      </c>
      <c r="C95" s="100">
        <v>58</v>
      </c>
      <c r="D95" s="115">
        <v>14.64</v>
      </c>
      <c r="E95" s="98">
        <v>849.12</v>
      </c>
      <c r="F95" s="101" t="s">
        <v>12</v>
      </c>
    </row>
    <row r="96" spans="2:6" ht="12.5">
      <c r="B96" s="114">
        <v>45495.715902777774</v>
      </c>
      <c r="C96" s="100">
        <v>2</v>
      </c>
      <c r="D96" s="115">
        <v>14.64</v>
      </c>
      <c r="E96" s="98">
        <v>29.28</v>
      </c>
      <c r="F96" s="101" t="s">
        <v>12</v>
      </c>
    </row>
    <row r="97" spans="2:6" ht="12.5">
      <c r="B97" s="114">
        <v>45495.718807870369</v>
      </c>
      <c r="C97" s="100">
        <v>100</v>
      </c>
      <c r="D97" s="115">
        <v>14.65</v>
      </c>
      <c r="E97" s="98">
        <v>1465</v>
      </c>
      <c r="F97" s="101" t="s">
        <v>12</v>
      </c>
    </row>
    <row r="98" spans="2:6" ht="12.5">
      <c r="B98" s="114">
        <v>45495.72111111111</v>
      </c>
      <c r="C98" s="100">
        <v>100</v>
      </c>
      <c r="D98" s="115">
        <v>14.65</v>
      </c>
      <c r="E98" s="98">
        <v>1465</v>
      </c>
      <c r="F98" s="101" t="s">
        <v>12</v>
      </c>
    </row>
    <row r="99" spans="2:6" ht="12.5">
      <c r="B99" s="114">
        <v>45495.723576388889</v>
      </c>
      <c r="C99" s="100">
        <v>77</v>
      </c>
      <c r="D99" s="115">
        <v>14.66</v>
      </c>
      <c r="E99" s="98">
        <v>1128.82</v>
      </c>
      <c r="F99" s="101" t="s">
        <v>12</v>
      </c>
    </row>
    <row r="100" spans="2:6" ht="12.5">
      <c r="B100" s="114">
        <v>45495.723576388889</v>
      </c>
      <c r="C100" s="100">
        <v>143</v>
      </c>
      <c r="D100" s="115">
        <v>14.66</v>
      </c>
      <c r="E100" s="98">
        <v>2096.38</v>
      </c>
      <c r="F100" s="101" t="s">
        <v>12</v>
      </c>
    </row>
    <row r="101" spans="2:6" ht="12.5">
      <c r="B101" s="114">
        <v>45495.723576388889</v>
      </c>
      <c r="C101" s="100">
        <v>80</v>
      </c>
      <c r="D101" s="115">
        <v>14.66</v>
      </c>
      <c r="E101" s="98">
        <v>1172.8</v>
      </c>
      <c r="F101" s="101" t="s">
        <v>12</v>
      </c>
    </row>
    <row r="102" spans="2:6" ht="12.5">
      <c r="B102" s="114">
        <v>45495.72446759259</v>
      </c>
      <c r="C102" s="100">
        <v>100</v>
      </c>
      <c r="D102" s="115">
        <v>14.66</v>
      </c>
      <c r="E102" s="98">
        <v>1466</v>
      </c>
      <c r="F102" s="101" t="s">
        <v>12</v>
      </c>
    </row>
    <row r="103" spans="2:6" ht="12.5">
      <c r="B103" s="114">
        <v>45495.725127314814</v>
      </c>
      <c r="C103" s="100">
        <v>127</v>
      </c>
      <c r="D103" s="115">
        <v>14.66</v>
      </c>
      <c r="E103" s="98">
        <v>1861.82</v>
      </c>
      <c r="F103" s="101" t="s">
        <v>12</v>
      </c>
    </row>
    <row r="104" spans="2:6" ht="12.5">
      <c r="B104" s="114">
        <v>45495.725127314814</v>
      </c>
      <c r="C104" s="100">
        <v>73</v>
      </c>
      <c r="D104" s="115">
        <v>14.66</v>
      </c>
      <c r="E104" s="98">
        <v>1070.18</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5">
      <c r="B17" s="30">
        <v>45492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45492.390219907407</v>
      </c>
      <c r="C20" s="100">
        <v>395</v>
      </c>
      <c r="D20" s="115">
        <v>14.73</v>
      </c>
      <c r="E20" s="98">
        <v>5818.35</v>
      </c>
      <c r="F20" s="101" t="s">
        <v>12</v>
      </c>
      <c r="G20" s="116"/>
      <c r="H20" s="113"/>
      <c r="I20" s="113"/>
      <c r="J20" s="113"/>
      <c r="K20" s="113"/>
    </row>
    <row r="21" spans="2:12" ht="12.5">
      <c r="B21" s="114">
        <v>45492.390219907407</v>
      </c>
      <c r="C21" s="100">
        <v>401</v>
      </c>
      <c r="D21" s="115">
        <v>14.73</v>
      </c>
      <c r="E21" s="98">
        <v>5906.7300000000005</v>
      </c>
      <c r="F21" s="94" t="s">
        <v>12</v>
      </c>
    </row>
    <row r="22" spans="2:12" ht="12.5">
      <c r="B22" s="114">
        <v>45492.392997685187</v>
      </c>
      <c r="C22" s="100">
        <v>500</v>
      </c>
      <c r="D22" s="115">
        <v>14.71</v>
      </c>
      <c r="E22" s="98">
        <v>7355</v>
      </c>
      <c r="F22" s="94" t="s">
        <v>12</v>
      </c>
    </row>
    <row r="23" spans="2:12" ht="12.5">
      <c r="B23" s="114">
        <v>45492.394930555558</v>
      </c>
      <c r="C23" s="100">
        <v>423</v>
      </c>
      <c r="D23" s="115">
        <v>14.71</v>
      </c>
      <c r="E23" s="98">
        <v>6222.33</v>
      </c>
      <c r="F23" s="101" t="s">
        <v>12</v>
      </c>
    </row>
    <row r="24" spans="2:12" ht="12.5">
      <c r="B24" s="114">
        <v>45492.402962962966</v>
      </c>
      <c r="C24" s="100">
        <v>433</v>
      </c>
      <c r="D24" s="115">
        <v>14.68</v>
      </c>
      <c r="E24" s="98">
        <v>6356.44</v>
      </c>
      <c r="F24" s="101" t="s">
        <v>12</v>
      </c>
    </row>
    <row r="25" spans="2:12" ht="12.5">
      <c r="B25" s="114">
        <v>45492.409085648149</v>
      </c>
      <c r="C25" s="100">
        <v>446</v>
      </c>
      <c r="D25" s="115">
        <v>14.68</v>
      </c>
      <c r="E25" s="98">
        <v>6547.28</v>
      </c>
      <c r="F25" s="101" t="s">
        <v>12</v>
      </c>
    </row>
    <row r="26" spans="2:12" ht="12.5">
      <c r="B26" s="114">
        <v>45492.418819444443</v>
      </c>
      <c r="C26" s="100">
        <v>481</v>
      </c>
      <c r="D26" s="115">
        <v>14.68</v>
      </c>
      <c r="E26" s="98">
        <v>7061.08</v>
      </c>
      <c r="F26" s="101" t="s">
        <v>12</v>
      </c>
    </row>
    <row r="27" spans="2:12" ht="12.5">
      <c r="B27" s="114">
        <v>45492.463946759257</v>
      </c>
      <c r="C27" s="100">
        <v>43</v>
      </c>
      <c r="D27" s="115">
        <v>14.75</v>
      </c>
      <c r="E27" s="98">
        <v>634.25</v>
      </c>
      <c r="F27" s="101" t="s">
        <v>12</v>
      </c>
    </row>
    <row r="28" spans="2:12" ht="12.5">
      <c r="B28" s="114">
        <v>45492.466261574074</v>
      </c>
      <c r="C28" s="100">
        <v>136</v>
      </c>
      <c r="D28" s="115">
        <v>14.77</v>
      </c>
      <c r="E28" s="98">
        <v>2008.72</v>
      </c>
      <c r="F28" s="101" t="s">
        <v>12</v>
      </c>
    </row>
    <row r="29" spans="2:12" ht="12.5">
      <c r="B29" s="114">
        <v>45492.466261574074</v>
      </c>
      <c r="C29" s="100">
        <v>321</v>
      </c>
      <c r="D29" s="115">
        <v>14.77</v>
      </c>
      <c r="E29" s="98">
        <v>4741.17</v>
      </c>
      <c r="F29" s="101" t="s">
        <v>12</v>
      </c>
    </row>
    <row r="30" spans="2:12" ht="12.5">
      <c r="B30" s="114">
        <v>45492.474930555552</v>
      </c>
      <c r="C30" s="100">
        <v>420</v>
      </c>
      <c r="D30" s="115">
        <v>14.77</v>
      </c>
      <c r="E30" s="98">
        <v>6203.4</v>
      </c>
      <c r="F30" s="101" t="s">
        <v>12</v>
      </c>
    </row>
    <row r="31" spans="2:12" ht="12.5">
      <c r="B31" s="114">
        <v>45492.48574074074</v>
      </c>
      <c r="C31" s="100">
        <v>477</v>
      </c>
      <c r="D31" s="115">
        <v>14.77</v>
      </c>
      <c r="E31" s="98">
        <v>7045.29</v>
      </c>
      <c r="F31" s="101" t="s">
        <v>12</v>
      </c>
    </row>
    <row r="32" spans="2:12" ht="12.5">
      <c r="B32" s="114">
        <v>45492.48574074074</v>
      </c>
      <c r="C32" s="100">
        <v>482</v>
      </c>
      <c r="D32" s="115">
        <v>14.77</v>
      </c>
      <c r="E32" s="98">
        <v>7119.1399999999994</v>
      </c>
      <c r="F32" s="101" t="s">
        <v>12</v>
      </c>
    </row>
    <row r="33" spans="2:6" ht="12.5">
      <c r="B33" s="114">
        <v>45492.494837962964</v>
      </c>
      <c r="C33" s="100">
        <v>383</v>
      </c>
      <c r="D33" s="115">
        <v>14.75</v>
      </c>
      <c r="E33" s="98">
        <v>5649.25</v>
      </c>
      <c r="F33" s="101" t="s">
        <v>12</v>
      </c>
    </row>
    <row r="34" spans="2:6" ht="12.5">
      <c r="B34" s="114">
        <v>45492.494837962964</v>
      </c>
      <c r="C34" s="100">
        <v>18</v>
      </c>
      <c r="D34" s="115">
        <v>14.75</v>
      </c>
      <c r="E34" s="98">
        <v>265.5</v>
      </c>
      <c r="F34" s="101" t="s">
        <v>12</v>
      </c>
    </row>
    <row r="35" spans="2:6" ht="12.5">
      <c r="B35" s="114">
        <v>45492.51185185185</v>
      </c>
      <c r="C35" s="100">
        <v>222</v>
      </c>
      <c r="D35" s="115">
        <v>14.74</v>
      </c>
      <c r="E35" s="98">
        <v>3272.28</v>
      </c>
      <c r="F35" s="101" t="s">
        <v>12</v>
      </c>
    </row>
    <row r="36" spans="2:6" ht="12.5">
      <c r="B36" s="114">
        <v>45492.51185185185</v>
      </c>
      <c r="C36" s="100">
        <v>191</v>
      </c>
      <c r="D36" s="115">
        <v>14.74</v>
      </c>
      <c r="E36" s="98">
        <v>2815.34</v>
      </c>
      <c r="F36" s="101" t="s">
        <v>12</v>
      </c>
    </row>
    <row r="37" spans="2:6" ht="12.5">
      <c r="B37" s="114">
        <v>45492.51185185185</v>
      </c>
      <c r="C37" s="100">
        <v>475</v>
      </c>
      <c r="D37" s="115">
        <v>14.74</v>
      </c>
      <c r="E37" s="98">
        <v>7001.5</v>
      </c>
      <c r="F37" s="101" t="s">
        <v>12</v>
      </c>
    </row>
    <row r="38" spans="2:6" ht="12.5">
      <c r="B38" s="114">
        <v>45492.525150462963</v>
      </c>
      <c r="C38" s="100">
        <v>424</v>
      </c>
      <c r="D38" s="115">
        <v>14.74</v>
      </c>
      <c r="E38" s="98">
        <v>6249.76</v>
      </c>
      <c r="F38" s="101" t="s">
        <v>12</v>
      </c>
    </row>
    <row r="39" spans="2:6" ht="12.5">
      <c r="B39" s="114">
        <v>45492.634953703702</v>
      </c>
      <c r="C39" s="100">
        <v>466</v>
      </c>
      <c r="D39" s="115">
        <v>14.7</v>
      </c>
      <c r="E39" s="98">
        <v>6850.2</v>
      </c>
      <c r="F39" s="101" t="s">
        <v>12</v>
      </c>
    </row>
    <row r="40" spans="2:6" ht="12.5">
      <c r="B40" s="114">
        <v>45492.634953703702</v>
      </c>
      <c r="C40" s="100">
        <v>398</v>
      </c>
      <c r="D40" s="115">
        <v>14.7</v>
      </c>
      <c r="E40" s="98">
        <v>5850.5999999999995</v>
      </c>
      <c r="F40" s="101" t="s">
        <v>12</v>
      </c>
    </row>
    <row r="41" spans="2:6" ht="12.5">
      <c r="B41" s="114">
        <v>45492.634953703702</v>
      </c>
      <c r="C41" s="100">
        <v>443</v>
      </c>
      <c r="D41" s="115">
        <v>14.7</v>
      </c>
      <c r="E41" s="98">
        <v>6512.0999999999995</v>
      </c>
      <c r="F41" s="101" t="s">
        <v>12</v>
      </c>
    </row>
    <row r="42" spans="2:6" ht="12.5">
      <c r="B42" s="114">
        <v>45492.634953703702</v>
      </c>
      <c r="C42" s="100">
        <v>34</v>
      </c>
      <c r="D42" s="115">
        <v>14.7</v>
      </c>
      <c r="E42" s="98">
        <v>499.79999999999995</v>
      </c>
      <c r="F42" s="101" t="s">
        <v>12</v>
      </c>
    </row>
    <row r="43" spans="2:6" ht="12.5">
      <c r="B43" s="114">
        <v>45492.634953703702</v>
      </c>
      <c r="C43" s="100">
        <v>455</v>
      </c>
      <c r="D43" s="115">
        <v>14.7</v>
      </c>
      <c r="E43" s="98">
        <v>6688.5</v>
      </c>
      <c r="F43" s="101" t="s">
        <v>12</v>
      </c>
    </row>
    <row r="44" spans="2:6" ht="12.5">
      <c r="B44" s="114">
        <v>45492.634953703702</v>
      </c>
      <c r="C44" s="100">
        <v>462</v>
      </c>
      <c r="D44" s="115">
        <v>14.7</v>
      </c>
      <c r="E44" s="98">
        <v>6791.4</v>
      </c>
      <c r="F44" s="101" t="s">
        <v>12</v>
      </c>
    </row>
    <row r="45" spans="2:6" ht="12.5">
      <c r="B45" s="114">
        <v>45492.634953703702</v>
      </c>
      <c r="C45" s="100">
        <v>396</v>
      </c>
      <c r="D45" s="115">
        <v>14.7</v>
      </c>
      <c r="E45" s="98">
        <v>5821.2</v>
      </c>
      <c r="F45" s="101" t="s">
        <v>12</v>
      </c>
    </row>
    <row r="46" spans="2:6" ht="12.5">
      <c r="B46" s="114">
        <v>45492.634953703702</v>
      </c>
      <c r="C46" s="100">
        <v>388</v>
      </c>
      <c r="D46" s="115">
        <v>14.7</v>
      </c>
      <c r="E46" s="98">
        <v>5703.5999999999995</v>
      </c>
      <c r="F46" s="101" t="s">
        <v>12</v>
      </c>
    </row>
    <row r="47" spans="2:6" ht="12.5">
      <c r="B47" s="114">
        <v>45492.637245370373</v>
      </c>
      <c r="C47" s="100">
        <v>300</v>
      </c>
      <c r="D47" s="115">
        <v>14.69</v>
      </c>
      <c r="E47" s="98">
        <v>4407</v>
      </c>
      <c r="F47" s="101" t="s">
        <v>12</v>
      </c>
    </row>
    <row r="48" spans="2:6" ht="12.5">
      <c r="B48" s="114">
        <v>45492.637245370373</v>
      </c>
      <c r="C48" s="100">
        <v>517</v>
      </c>
      <c r="D48" s="115">
        <v>14.68</v>
      </c>
      <c r="E48" s="98">
        <v>7589.5599999999995</v>
      </c>
      <c r="F48" s="101" t="s">
        <v>12</v>
      </c>
    </row>
    <row r="49" spans="2:6" ht="12.5">
      <c r="B49" s="114">
        <v>45492.637245370373</v>
      </c>
      <c r="C49" s="100">
        <v>410</v>
      </c>
      <c r="D49" s="115">
        <v>14.68</v>
      </c>
      <c r="E49" s="98">
        <v>6018.8</v>
      </c>
      <c r="F49" s="101" t="s">
        <v>12</v>
      </c>
    </row>
    <row r="50" spans="2:6" ht="12.5">
      <c r="B50" s="114">
        <v>45492.637245370373</v>
      </c>
      <c r="C50" s="100">
        <v>18</v>
      </c>
      <c r="D50" s="115">
        <v>14.68</v>
      </c>
      <c r="E50" s="98">
        <v>264.24</v>
      </c>
      <c r="F50" s="101" t="s">
        <v>12</v>
      </c>
    </row>
    <row r="51" spans="2:6" ht="12.5">
      <c r="B51" s="114">
        <v>45492.638657407406</v>
      </c>
      <c r="C51" s="100">
        <v>282</v>
      </c>
      <c r="D51" s="115">
        <v>14.68</v>
      </c>
      <c r="E51" s="98">
        <v>4139.76</v>
      </c>
      <c r="F51" s="101" t="s">
        <v>12</v>
      </c>
    </row>
    <row r="52" spans="2:6" ht="12.5">
      <c r="B52" s="114">
        <v>45492.638657407406</v>
      </c>
      <c r="C52" s="100">
        <v>46</v>
      </c>
      <c r="D52" s="115">
        <v>14.68</v>
      </c>
      <c r="E52" s="98">
        <v>675.28</v>
      </c>
      <c r="F52" s="101" t="s">
        <v>12</v>
      </c>
    </row>
    <row r="53" spans="2:6" ht="12.5">
      <c r="B53" s="114">
        <v>45492.638657407406</v>
      </c>
      <c r="C53" s="100">
        <v>172</v>
      </c>
      <c r="D53" s="115">
        <v>14.68</v>
      </c>
      <c r="E53" s="98">
        <v>2524.96</v>
      </c>
      <c r="F53" s="101" t="s">
        <v>12</v>
      </c>
    </row>
    <row r="54" spans="2:6" ht="12.5">
      <c r="B54" s="114">
        <v>45492.642164351855</v>
      </c>
      <c r="C54" s="100">
        <v>64</v>
      </c>
      <c r="D54" s="115">
        <v>14.65</v>
      </c>
      <c r="E54" s="98">
        <v>937.6</v>
      </c>
      <c r="F54" s="101" t="s">
        <v>12</v>
      </c>
    </row>
    <row r="55" spans="2:6" ht="12.5">
      <c r="B55" s="114">
        <v>45492.642164351855</v>
      </c>
      <c r="C55" s="100">
        <v>236</v>
      </c>
      <c r="D55" s="115">
        <v>14.65</v>
      </c>
      <c r="E55" s="98">
        <v>3457.4</v>
      </c>
      <c r="F55" s="101" t="s">
        <v>12</v>
      </c>
    </row>
    <row r="56" spans="2:6" ht="12.5">
      <c r="B56" s="114">
        <v>45492.645324074074</v>
      </c>
      <c r="C56" s="100">
        <v>300</v>
      </c>
      <c r="D56" s="115">
        <v>14.64</v>
      </c>
      <c r="E56" s="98">
        <v>4392</v>
      </c>
      <c r="F56" s="101" t="s">
        <v>12</v>
      </c>
    </row>
    <row r="57" spans="2:6" ht="12.5">
      <c r="B57" s="114">
        <v>45492.645648148151</v>
      </c>
      <c r="C57" s="100">
        <v>114</v>
      </c>
      <c r="D57" s="115">
        <v>14.63</v>
      </c>
      <c r="E57" s="98">
        <v>1667.8200000000002</v>
      </c>
      <c r="F57" s="101" t="s">
        <v>12</v>
      </c>
    </row>
    <row r="58" spans="2:6" ht="12.5">
      <c r="B58" s="114">
        <v>45492.646805555552</v>
      </c>
      <c r="C58" s="100">
        <v>121</v>
      </c>
      <c r="D58" s="115">
        <v>14.63</v>
      </c>
      <c r="E58" s="98">
        <v>1770.23</v>
      </c>
      <c r="F58" s="101" t="s">
        <v>12</v>
      </c>
    </row>
    <row r="59" spans="2:6" ht="12.5">
      <c r="B59" s="114">
        <v>45492.646805555552</v>
      </c>
      <c r="C59" s="100">
        <v>243</v>
      </c>
      <c r="D59" s="115">
        <v>14.63</v>
      </c>
      <c r="E59" s="98">
        <v>3555.09</v>
      </c>
      <c r="F59" s="101" t="s">
        <v>12</v>
      </c>
    </row>
    <row r="60" spans="2:6" ht="12.5">
      <c r="B60" s="114">
        <v>45492.648993055554</v>
      </c>
      <c r="C60" s="100">
        <v>25</v>
      </c>
      <c r="D60" s="115">
        <v>14.6</v>
      </c>
      <c r="E60" s="98">
        <v>365</v>
      </c>
      <c r="F60" s="101" t="s">
        <v>12</v>
      </c>
    </row>
    <row r="61" spans="2:6" ht="12.5">
      <c r="B61" s="114">
        <v>45492.648993055554</v>
      </c>
      <c r="C61" s="100">
        <v>275</v>
      </c>
      <c r="D61" s="115">
        <v>14.6</v>
      </c>
      <c r="E61" s="98">
        <v>4015</v>
      </c>
      <c r="F61" s="101" t="s">
        <v>12</v>
      </c>
    </row>
    <row r="62" spans="2:6" ht="12.5">
      <c r="B62" s="114">
        <v>45492.655717592592</v>
      </c>
      <c r="C62" s="100">
        <v>465</v>
      </c>
      <c r="D62" s="115">
        <v>14.62</v>
      </c>
      <c r="E62" s="98">
        <v>6798.2999999999993</v>
      </c>
      <c r="F62" s="101" t="s">
        <v>12</v>
      </c>
    </row>
    <row r="63" spans="2:6" ht="12.5">
      <c r="B63" s="114">
        <v>45492.670706018522</v>
      </c>
      <c r="C63" s="100">
        <v>257</v>
      </c>
      <c r="D63" s="115">
        <v>14.63</v>
      </c>
      <c r="E63" s="98">
        <v>3759.9100000000003</v>
      </c>
      <c r="F63" s="101" t="s">
        <v>12</v>
      </c>
    </row>
    <row r="64" spans="2:6" ht="12.5">
      <c r="B64" s="114">
        <v>45492.670706018522</v>
      </c>
      <c r="C64" s="100">
        <v>196</v>
      </c>
      <c r="D64" s="115">
        <v>14.63</v>
      </c>
      <c r="E64" s="98">
        <v>2867.48</v>
      </c>
      <c r="F64" s="101" t="s">
        <v>12</v>
      </c>
    </row>
    <row r="65" spans="2:6" ht="12.5">
      <c r="B65" s="114">
        <v>45492.671064814815</v>
      </c>
      <c r="C65" s="100">
        <v>400</v>
      </c>
      <c r="D65" s="115">
        <v>14.62</v>
      </c>
      <c r="E65" s="98">
        <v>5848</v>
      </c>
      <c r="F65" s="101" t="s">
        <v>12</v>
      </c>
    </row>
    <row r="66" spans="2:6" ht="12.5">
      <c r="B66" s="114">
        <v>45492.680972222224</v>
      </c>
      <c r="C66" s="100">
        <v>63</v>
      </c>
      <c r="D66" s="115">
        <v>14.64</v>
      </c>
      <c r="E66" s="98">
        <v>922.32</v>
      </c>
      <c r="F66" s="101" t="s">
        <v>12</v>
      </c>
    </row>
    <row r="67" spans="2:6" ht="12.5">
      <c r="B67" s="114">
        <v>45492.680972222224</v>
      </c>
      <c r="C67" s="100">
        <v>337</v>
      </c>
      <c r="D67" s="115">
        <v>14.64</v>
      </c>
      <c r="E67" s="98">
        <v>4933.68</v>
      </c>
      <c r="F67" s="101" t="s">
        <v>12</v>
      </c>
    </row>
    <row r="68" spans="2:6" ht="12.5">
      <c r="B68" s="114">
        <v>45492.680972222224</v>
      </c>
      <c r="C68" s="100">
        <v>397</v>
      </c>
      <c r="D68" s="115">
        <v>14.64</v>
      </c>
      <c r="E68" s="98">
        <v>5812.08</v>
      </c>
      <c r="F68" s="101" t="s">
        <v>12</v>
      </c>
    </row>
    <row r="69" spans="2:6" ht="12.5">
      <c r="B69" s="114">
        <v>45492.684386574074</v>
      </c>
      <c r="C69" s="100">
        <v>300</v>
      </c>
      <c r="D69" s="115">
        <v>14.64</v>
      </c>
      <c r="E69" s="98">
        <v>4392</v>
      </c>
      <c r="F69" s="101" t="s">
        <v>12</v>
      </c>
    </row>
    <row r="70" spans="2:6" ht="12.5">
      <c r="B70" s="114">
        <v>45492.684513888889</v>
      </c>
      <c r="C70" s="100">
        <v>92</v>
      </c>
      <c r="D70" s="115">
        <v>14.64</v>
      </c>
      <c r="E70" s="98">
        <v>1346.88</v>
      </c>
      <c r="F70" s="101" t="s">
        <v>12</v>
      </c>
    </row>
    <row r="71" spans="2:6" ht="12.5">
      <c r="B71" s="114">
        <v>45492.684513888889</v>
      </c>
      <c r="C71" s="100">
        <v>151</v>
      </c>
      <c r="D71" s="115">
        <v>14.64</v>
      </c>
      <c r="E71" s="98">
        <v>2210.64</v>
      </c>
      <c r="F71" s="101" t="s">
        <v>12</v>
      </c>
    </row>
    <row r="72" spans="2:6" ht="12.5">
      <c r="B72" s="114">
        <v>45492.684513888889</v>
      </c>
      <c r="C72" s="100">
        <v>57</v>
      </c>
      <c r="D72" s="115">
        <v>14.64</v>
      </c>
      <c r="E72" s="98">
        <v>834.48</v>
      </c>
      <c r="F72" s="101" t="s">
        <v>12</v>
      </c>
    </row>
    <row r="73" spans="2:6" ht="12.5">
      <c r="B73" s="114">
        <v>45492.686493055553</v>
      </c>
      <c r="C73" s="100">
        <v>335</v>
      </c>
      <c r="D73" s="115">
        <v>14.62</v>
      </c>
      <c r="E73" s="98">
        <v>4897.7</v>
      </c>
      <c r="F73" s="101" t="s">
        <v>12</v>
      </c>
    </row>
    <row r="74" spans="2:6" ht="12.5">
      <c r="B74" s="114">
        <v>45492.686493055553</v>
      </c>
      <c r="C74" s="100">
        <v>126</v>
      </c>
      <c r="D74" s="115">
        <v>14.62</v>
      </c>
      <c r="E74" s="98">
        <v>1842.12</v>
      </c>
      <c r="F74" s="101" t="s">
        <v>12</v>
      </c>
    </row>
    <row r="75" spans="2:6" ht="12.5">
      <c r="B75" s="114">
        <v>45492.704699074071</v>
      </c>
      <c r="C75" s="100">
        <v>150</v>
      </c>
      <c r="D75" s="115">
        <v>14.65</v>
      </c>
      <c r="E75" s="98">
        <v>2197.5</v>
      </c>
      <c r="F75" s="101" t="s">
        <v>12</v>
      </c>
    </row>
    <row r="76" spans="2:6" ht="12.5">
      <c r="B76" s="114">
        <v>45492.704699074071</v>
      </c>
      <c r="C76" s="100">
        <v>2</v>
      </c>
      <c r="D76" s="115">
        <v>14.65</v>
      </c>
      <c r="E76" s="98">
        <v>29.3</v>
      </c>
      <c r="F76" s="101" t="s">
        <v>12</v>
      </c>
    </row>
    <row r="77" spans="2:6" ht="12.5">
      <c r="B77" s="114">
        <v>45492.705046296294</v>
      </c>
      <c r="C77" s="100">
        <v>194</v>
      </c>
      <c r="D77" s="115">
        <v>14.65</v>
      </c>
      <c r="E77" s="98">
        <v>2842.1</v>
      </c>
      <c r="F77" s="101" t="s">
        <v>12</v>
      </c>
    </row>
    <row r="78" spans="2:6" ht="12.5">
      <c r="B78" s="114">
        <v>45492.705543981479</v>
      </c>
      <c r="C78" s="100">
        <v>171</v>
      </c>
      <c r="D78" s="115">
        <v>14.64</v>
      </c>
      <c r="E78" s="98">
        <v>2503.44</v>
      </c>
      <c r="F78" s="101" t="s">
        <v>12</v>
      </c>
    </row>
    <row r="79" spans="2:6" ht="12.5">
      <c r="B79" s="114">
        <v>45492.705543981479</v>
      </c>
      <c r="C79" s="100">
        <v>329</v>
      </c>
      <c r="D79" s="115">
        <v>14.64</v>
      </c>
      <c r="E79" s="98">
        <v>4816.5600000000004</v>
      </c>
      <c r="F79" s="101" t="s">
        <v>12</v>
      </c>
    </row>
    <row r="80" spans="2:6" ht="12.5">
      <c r="B80" s="114">
        <v>45492.705543981479</v>
      </c>
      <c r="C80" s="100">
        <v>465</v>
      </c>
      <c r="D80" s="115">
        <v>14.64</v>
      </c>
      <c r="E80" s="98">
        <v>6807.6</v>
      </c>
      <c r="F80" s="101" t="s">
        <v>12</v>
      </c>
    </row>
    <row r="81" spans="2:6" ht="12.5">
      <c r="B81" s="114">
        <v>45492.714247685188</v>
      </c>
      <c r="C81" s="100">
        <v>200</v>
      </c>
      <c r="D81" s="115">
        <v>14.63</v>
      </c>
      <c r="E81" s="98">
        <v>2926</v>
      </c>
      <c r="F81" s="101" t="s">
        <v>12</v>
      </c>
    </row>
    <row r="82" spans="2:6" ht="12.5">
      <c r="B82" s="114">
        <v>45492.71565972222</v>
      </c>
      <c r="C82" s="100">
        <v>403</v>
      </c>
      <c r="D82" s="115">
        <v>14.62</v>
      </c>
      <c r="E82" s="98">
        <v>5891.86</v>
      </c>
      <c r="F82" s="101" t="s">
        <v>12</v>
      </c>
    </row>
    <row r="83" spans="2:6" ht="12.5">
      <c r="B83" s="114">
        <v>45492.716909722221</v>
      </c>
      <c r="C83" s="100">
        <v>300</v>
      </c>
      <c r="D83" s="115">
        <v>14.61</v>
      </c>
      <c r="E83" s="98">
        <v>4383</v>
      </c>
      <c r="F83" s="101" t="s">
        <v>12</v>
      </c>
    </row>
    <row r="84" spans="2:6" ht="12.5">
      <c r="B84" s="114">
        <v>45492.716909722221</v>
      </c>
      <c r="C84" s="100">
        <v>438</v>
      </c>
      <c r="D84" s="115">
        <v>14.61</v>
      </c>
      <c r="E84" s="98">
        <v>6399.1799999999994</v>
      </c>
      <c r="F84" s="101" t="s">
        <v>12</v>
      </c>
    </row>
    <row r="85" spans="2:6" ht="12.5">
      <c r="B85" s="114">
        <v>45492.716932870368</v>
      </c>
      <c r="C85" s="100">
        <v>36</v>
      </c>
      <c r="D85" s="115">
        <v>14.6</v>
      </c>
      <c r="E85" s="98">
        <v>525.6</v>
      </c>
      <c r="F85" s="101" t="s">
        <v>12</v>
      </c>
    </row>
    <row r="86" spans="2:6" ht="12.5">
      <c r="B86" s="114">
        <v>45492.717129629629</v>
      </c>
      <c r="C86" s="100">
        <v>300</v>
      </c>
      <c r="D86" s="115">
        <v>14.6</v>
      </c>
      <c r="E86" s="98">
        <v>4380</v>
      </c>
      <c r="F86" s="101" t="s">
        <v>12</v>
      </c>
    </row>
    <row r="87" spans="2:6" ht="12.5">
      <c r="B87" s="114">
        <v>45492.721898148149</v>
      </c>
      <c r="C87" s="100">
        <v>400</v>
      </c>
      <c r="D87" s="115">
        <v>14.65</v>
      </c>
      <c r="E87" s="98">
        <v>5860</v>
      </c>
      <c r="F87" s="101" t="s">
        <v>12</v>
      </c>
    </row>
    <row r="88" spans="2:6" ht="12.5">
      <c r="B88" s="114">
        <v>45492.724907407406</v>
      </c>
      <c r="C88" s="100">
        <v>300</v>
      </c>
      <c r="D88" s="115">
        <v>14.65</v>
      </c>
      <c r="E88" s="98">
        <v>4395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5">
      <c r="B17" s="30">
        <v>45491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45491.385254629633</v>
      </c>
      <c r="C20" s="100">
        <v>21</v>
      </c>
      <c r="D20" s="115">
        <v>14.5</v>
      </c>
      <c r="E20" s="98">
        <v>304.5</v>
      </c>
      <c r="F20" s="101" t="s">
        <v>12</v>
      </c>
      <c r="G20" s="116"/>
      <c r="H20" s="113"/>
      <c r="I20" s="113"/>
      <c r="J20" s="113"/>
      <c r="K20" s="113"/>
    </row>
    <row r="21" spans="2:12" ht="12.5">
      <c r="B21" s="114">
        <v>45491.385254629633</v>
      </c>
      <c r="C21" s="100">
        <v>385</v>
      </c>
      <c r="D21" s="115">
        <v>14.5</v>
      </c>
      <c r="E21" s="98">
        <v>5582.5</v>
      </c>
      <c r="F21" s="94" t="s">
        <v>12</v>
      </c>
    </row>
    <row r="22" spans="2:12" ht="12.5">
      <c r="B22" s="114">
        <v>45491.38622685185</v>
      </c>
      <c r="C22" s="100">
        <v>50</v>
      </c>
      <c r="D22" s="115">
        <v>14.5</v>
      </c>
      <c r="E22" s="98">
        <v>725</v>
      </c>
      <c r="F22" s="94" t="s">
        <v>12</v>
      </c>
    </row>
    <row r="23" spans="2:12" ht="12.5">
      <c r="B23" s="114">
        <v>45491.387800925928</v>
      </c>
      <c r="C23" s="100">
        <v>408</v>
      </c>
      <c r="D23" s="115">
        <v>14.49</v>
      </c>
      <c r="E23" s="98">
        <v>5911.92</v>
      </c>
      <c r="F23" s="101" t="s">
        <v>12</v>
      </c>
    </row>
    <row r="24" spans="2:12" ht="12.5">
      <c r="B24" s="114">
        <v>45491.387800925928</v>
      </c>
      <c r="C24" s="100">
        <v>23</v>
      </c>
      <c r="D24" s="115">
        <v>14.49</v>
      </c>
      <c r="E24" s="98">
        <v>333.27</v>
      </c>
      <c r="F24" s="101" t="s">
        <v>12</v>
      </c>
    </row>
    <row r="25" spans="2:12" ht="12.5">
      <c r="B25" s="114">
        <v>45491.392245370371</v>
      </c>
      <c r="C25" s="100">
        <v>383</v>
      </c>
      <c r="D25" s="115">
        <v>14.49</v>
      </c>
      <c r="E25" s="98">
        <v>5549.67</v>
      </c>
      <c r="F25" s="101" t="s">
        <v>12</v>
      </c>
    </row>
    <row r="26" spans="2:12" ht="12.5">
      <c r="B26" s="114">
        <v>45491.392858796295</v>
      </c>
      <c r="C26" s="100">
        <v>474</v>
      </c>
      <c r="D26" s="115">
        <v>14.48</v>
      </c>
      <c r="E26" s="98">
        <v>6863.52</v>
      </c>
      <c r="F26" s="101" t="s">
        <v>12</v>
      </c>
    </row>
    <row r="27" spans="2:12" ht="12.5">
      <c r="B27" s="114">
        <v>45491.408125000002</v>
      </c>
      <c r="C27" s="100">
        <v>430</v>
      </c>
      <c r="D27" s="115">
        <v>14.54</v>
      </c>
      <c r="E27" s="98">
        <v>6252.2</v>
      </c>
      <c r="F27" s="101" t="s">
        <v>12</v>
      </c>
    </row>
    <row r="28" spans="2:12" ht="12.5">
      <c r="B28" s="114">
        <v>45491.413136574076</v>
      </c>
      <c r="C28" s="100">
        <v>426</v>
      </c>
      <c r="D28" s="115">
        <v>14.53</v>
      </c>
      <c r="E28" s="98">
        <v>6189.78</v>
      </c>
      <c r="F28" s="101" t="s">
        <v>12</v>
      </c>
    </row>
    <row r="29" spans="2:12" ht="12.5">
      <c r="B29" s="114">
        <v>45491.41710648148</v>
      </c>
      <c r="C29" s="100">
        <v>438</v>
      </c>
      <c r="D29" s="115">
        <v>14.54</v>
      </c>
      <c r="E29" s="98">
        <v>6368.5199999999995</v>
      </c>
      <c r="F29" s="101" t="s">
        <v>12</v>
      </c>
    </row>
    <row r="30" spans="2:12" ht="12.5">
      <c r="B30" s="114">
        <v>45491.422013888892</v>
      </c>
      <c r="C30" s="100">
        <v>411</v>
      </c>
      <c r="D30" s="115">
        <v>14.52</v>
      </c>
      <c r="E30" s="98">
        <v>5967.72</v>
      </c>
      <c r="F30" s="101" t="s">
        <v>12</v>
      </c>
    </row>
    <row r="31" spans="2:12" ht="12.5">
      <c r="B31" s="114">
        <v>45491.429907407408</v>
      </c>
      <c r="C31" s="100">
        <v>382</v>
      </c>
      <c r="D31" s="115">
        <v>14.53</v>
      </c>
      <c r="E31" s="98">
        <v>5550.46</v>
      </c>
      <c r="F31" s="101" t="s">
        <v>12</v>
      </c>
    </row>
    <row r="32" spans="2:12" ht="12.5">
      <c r="B32" s="114">
        <v>45491.436041666668</v>
      </c>
      <c r="C32" s="100">
        <v>7</v>
      </c>
      <c r="D32" s="115">
        <v>14.58</v>
      </c>
      <c r="E32" s="98">
        <v>102.06</v>
      </c>
      <c r="F32" s="101" t="s">
        <v>12</v>
      </c>
    </row>
    <row r="33" spans="2:6" ht="12.5">
      <c r="B33" s="114">
        <v>45491.436041666668</v>
      </c>
      <c r="C33" s="100">
        <v>421</v>
      </c>
      <c r="D33" s="115">
        <v>14.58</v>
      </c>
      <c r="E33" s="98">
        <v>6138.18</v>
      </c>
      <c r="F33" s="101" t="s">
        <v>12</v>
      </c>
    </row>
    <row r="34" spans="2:6" ht="12.5">
      <c r="B34" s="114">
        <v>45491.443657407406</v>
      </c>
      <c r="C34" s="100">
        <v>463</v>
      </c>
      <c r="D34" s="115">
        <v>14.64</v>
      </c>
      <c r="E34" s="98">
        <v>6778.3200000000006</v>
      </c>
      <c r="F34" s="101" t="s">
        <v>12</v>
      </c>
    </row>
    <row r="35" spans="2:6" ht="12.5">
      <c r="B35" s="114">
        <v>45491.496296296296</v>
      </c>
      <c r="C35" s="100">
        <v>349</v>
      </c>
      <c r="D35" s="115">
        <v>14.67</v>
      </c>
      <c r="E35" s="98">
        <v>5119.83</v>
      </c>
      <c r="F35" s="101" t="s">
        <v>12</v>
      </c>
    </row>
    <row r="36" spans="2:6" ht="12.5">
      <c r="B36" s="114">
        <v>45491.49659722222</v>
      </c>
      <c r="C36" s="100">
        <v>151</v>
      </c>
      <c r="D36" s="115">
        <v>14.67</v>
      </c>
      <c r="E36" s="98">
        <v>2215.17</v>
      </c>
      <c r="F36" s="101" t="s">
        <v>12</v>
      </c>
    </row>
    <row r="37" spans="2:6" ht="12.5">
      <c r="B37" s="114">
        <v>45491.519953703704</v>
      </c>
      <c r="C37" s="100">
        <v>500</v>
      </c>
      <c r="D37" s="115">
        <v>14.65</v>
      </c>
      <c r="E37" s="98">
        <v>7325</v>
      </c>
      <c r="F37" s="101" t="s">
        <v>12</v>
      </c>
    </row>
    <row r="38" spans="2:6" ht="12.5">
      <c r="B38" s="114">
        <v>45491.536574074074</v>
      </c>
      <c r="C38" s="100">
        <v>500</v>
      </c>
      <c r="D38" s="115">
        <v>14.65</v>
      </c>
      <c r="E38" s="98">
        <v>7325</v>
      </c>
      <c r="F38" s="101" t="s">
        <v>12</v>
      </c>
    </row>
    <row r="39" spans="2:6" ht="12.5">
      <c r="B39" s="114">
        <v>45491.588541666664</v>
      </c>
      <c r="C39" s="100">
        <v>500</v>
      </c>
      <c r="D39" s="115">
        <v>14.68</v>
      </c>
      <c r="E39" s="98">
        <v>7340</v>
      </c>
      <c r="F39" s="101" t="s">
        <v>12</v>
      </c>
    </row>
    <row r="40" spans="2:6" ht="12.5">
      <c r="B40" s="114">
        <v>45491.602141203701</v>
      </c>
      <c r="C40" s="100">
        <v>240</v>
      </c>
      <c r="D40" s="115">
        <v>14.77</v>
      </c>
      <c r="E40" s="98">
        <v>3544.7999999999997</v>
      </c>
      <c r="F40" s="101" t="s">
        <v>12</v>
      </c>
    </row>
    <row r="41" spans="2:6" ht="12.5">
      <c r="B41" s="114">
        <v>45491.602696759262</v>
      </c>
      <c r="C41" s="100">
        <v>40</v>
      </c>
      <c r="D41" s="115">
        <v>14.77</v>
      </c>
      <c r="E41" s="98">
        <v>590.79999999999995</v>
      </c>
      <c r="F41" s="101" t="s">
        <v>12</v>
      </c>
    </row>
    <row r="42" spans="2:6" ht="12.5">
      <c r="B42" s="114">
        <v>45491.602696759262</v>
      </c>
      <c r="C42" s="100">
        <v>220</v>
      </c>
      <c r="D42" s="115">
        <v>14.77</v>
      </c>
      <c r="E42" s="98">
        <v>3249.4</v>
      </c>
      <c r="F42" s="101" t="s">
        <v>12</v>
      </c>
    </row>
    <row r="43" spans="2:6" ht="12.5">
      <c r="B43" s="114">
        <v>45491.624861111108</v>
      </c>
      <c r="C43" s="100">
        <v>500</v>
      </c>
      <c r="D43" s="115">
        <v>14.8</v>
      </c>
      <c r="E43" s="98">
        <v>7400</v>
      </c>
      <c r="F43" s="101" t="s">
        <v>12</v>
      </c>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5">
      <c r="B17" s="30">
        <v>45490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45490.385868055557</v>
      </c>
      <c r="C20" s="100">
        <v>461</v>
      </c>
      <c r="D20" s="115">
        <v>14.36</v>
      </c>
      <c r="E20" s="98">
        <v>6619.96</v>
      </c>
      <c r="F20" s="101" t="s">
        <v>12</v>
      </c>
      <c r="G20" s="116"/>
      <c r="H20" s="113"/>
      <c r="I20" s="113"/>
      <c r="J20" s="113"/>
      <c r="K20" s="113"/>
    </row>
    <row r="21" spans="2:12" ht="12.5">
      <c r="B21" s="114">
        <v>45490.385868055557</v>
      </c>
      <c r="C21" s="100">
        <v>388</v>
      </c>
      <c r="D21" s="115">
        <v>14.35</v>
      </c>
      <c r="E21" s="98">
        <v>5567.8</v>
      </c>
      <c r="F21" s="94" t="s">
        <v>12</v>
      </c>
    </row>
    <row r="22" spans="2:12" ht="12.5">
      <c r="B22" s="114">
        <v>45490.39634259259</v>
      </c>
      <c r="C22" s="100">
        <v>98</v>
      </c>
      <c r="D22" s="115">
        <v>14.42</v>
      </c>
      <c r="E22" s="98">
        <v>1413.16</v>
      </c>
      <c r="F22" s="94" t="s">
        <v>12</v>
      </c>
    </row>
    <row r="23" spans="2:12" ht="12.5">
      <c r="B23" s="114">
        <v>45490.397615740738</v>
      </c>
      <c r="C23" s="100">
        <v>86</v>
      </c>
      <c r="D23" s="115">
        <v>14.42</v>
      </c>
      <c r="E23" s="98">
        <v>1240.1199999999999</v>
      </c>
      <c r="F23" s="101" t="s">
        <v>12</v>
      </c>
    </row>
    <row r="24" spans="2:12" ht="12.5">
      <c r="B24" s="114">
        <v>45490.397615740738</v>
      </c>
      <c r="C24" s="100">
        <v>17</v>
      </c>
      <c r="D24" s="115">
        <v>14.42</v>
      </c>
      <c r="E24" s="98">
        <v>245.14</v>
      </c>
      <c r="F24" s="101" t="s">
        <v>12</v>
      </c>
    </row>
    <row r="25" spans="2:12" ht="12.5">
      <c r="B25" s="114">
        <v>45490.397615740738</v>
      </c>
      <c r="C25" s="100">
        <v>249</v>
      </c>
      <c r="D25" s="115">
        <v>14.42</v>
      </c>
      <c r="E25" s="98">
        <v>3590.58</v>
      </c>
      <c r="F25" s="101" t="s">
        <v>12</v>
      </c>
    </row>
    <row r="26" spans="2:12" ht="12.5">
      <c r="B26" s="114">
        <v>45490.397615740738</v>
      </c>
      <c r="C26" s="100">
        <v>471</v>
      </c>
      <c r="D26" s="115">
        <v>14.42</v>
      </c>
      <c r="E26" s="98">
        <v>6791.82</v>
      </c>
      <c r="F26" s="101" t="s">
        <v>12</v>
      </c>
    </row>
    <row r="27" spans="2:12" ht="12.5">
      <c r="B27" s="114">
        <v>45490.406273148146</v>
      </c>
      <c r="C27" s="100">
        <v>465</v>
      </c>
      <c r="D27" s="115">
        <v>14.42</v>
      </c>
      <c r="E27" s="98">
        <v>6705.3</v>
      </c>
      <c r="F27" s="101" t="s">
        <v>12</v>
      </c>
    </row>
    <row r="28" spans="2:12" ht="12.5">
      <c r="B28" s="114">
        <v>45490.407800925925</v>
      </c>
      <c r="C28" s="100">
        <v>460</v>
      </c>
      <c r="D28" s="115">
        <v>14.39</v>
      </c>
      <c r="E28" s="98">
        <v>6619.4000000000005</v>
      </c>
      <c r="F28" s="101" t="s">
        <v>12</v>
      </c>
    </row>
    <row r="29" spans="2:12" ht="12.5">
      <c r="B29" s="114">
        <v>45490.413923611108</v>
      </c>
      <c r="C29" s="100">
        <v>135</v>
      </c>
      <c r="D29" s="115">
        <v>14.37</v>
      </c>
      <c r="E29" s="98">
        <v>1939.9499999999998</v>
      </c>
      <c r="F29" s="101" t="s">
        <v>12</v>
      </c>
    </row>
    <row r="30" spans="2:12" ht="12.5">
      <c r="B30" s="114">
        <v>45490.413923611108</v>
      </c>
      <c r="C30" s="100">
        <v>312</v>
      </c>
      <c r="D30" s="115">
        <v>14.37</v>
      </c>
      <c r="E30" s="98">
        <v>4483.4399999999996</v>
      </c>
      <c r="F30" s="101" t="s">
        <v>12</v>
      </c>
    </row>
    <row r="31" spans="2:12" ht="12.5">
      <c r="B31" s="114">
        <v>45490.416574074072</v>
      </c>
      <c r="C31" s="100">
        <v>316</v>
      </c>
      <c r="D31" s="115">
        <v>14.35</v>
      </c>
      <c r="E31" s="98">
        <v>4534.5999999999995</v>
      </c>
      <c r="F31" s="101" t="s">
        <v>12</v>
      </c>
    </row>
    <row r="32" spans="2:12" ht="12.5">
      <c r="B32" s="114">
        <v>45490.416574074072</v>
      </c>
      <c r="C32" s="100">
        <v>112</v>
      </c>
      <c r="D32" s="115">
        <v>14.35</v>
      </c>
      <c r="E32" s="98">
        <v>1607.2</v>
      </c>
      <c r="F32" s="101" t="s">
        <v>12</v>
      </c>
    </row>
    <row r="33" spans="2:6" ht="12.5">
      <c r="B33" s="114">
        <v>45490.496412037035</v>
      </c>
      <c r="C33" s="100">
        <v>462</v>
      </c>
      <c r="D33" s="115">
        <v>14.42</v>
      </c>
      <c r="E33" s="98">
        <v>6662.04</v>
      </c>
      <c r="F33" s="101" t="s">
        <v>12</v>
      </c>
    </row>
    <row r="34" spans="2:6" ht="12.5">
      <c r="B34" s="114">
        <v>45490.504270833335</v>
      </c>
      <c r="C34" s="100">
        <v>406</v>
      </c>
      <c r="D34" s="115">
        <v>14.42</v>
      </c>
      <c r="E34" s="98">
        <v>5854.5199999999995</v>
      </c>
      <c r="F34" s="101" t="s">
        <v>12</v>
      </c>
    </row>
    <row r="35" spans="2:6" ht="12.5">
      <c r="B35" s="114">
        <v>45490.548958333333</v>
      </c>
      <c r="C35" s="100">
        <v>59</v>
      </c>
      <c r="D35" s="115">
        <v>14.42</v>
      </c>
      <c r="E35" s="98">
        <v>850.78</v>
      </c>
      <c r="F35" s="101" t="s">
        <v>12</v>
      </c>
    </row>
    <row r="36" spans="2:6" ht="12.5">
      <c r="B36" s="114">
        <v>45490.548958333333</v>
      </c>
      <c r="C36" s="100">
        <v>345</v>
      </c>
      <c r="D36" s="115">
        <v>14.42</v>
      </c>
      <c r="E36" s="98">
        <v>4974.8999999999996</v>
      </c>
      <c r="F36" s="101" t="s">
        <v>12</v>
      </c>
    </row>
    <row r="37" spans="2:6" ht="12.5">
      <c r="B37" s="114">
        <v>45490.548958333333</v>
      </c>
      <c r="C37" s="100">
        <v>465</v>
      </c>
      <c r="D37" s="115">
        <v>14.42</v>
      </c>
      <c r="E37" s="98">
        <v>6705.3</v>
      </c>
      <c r="F37" s="101" t="s">
        <v>12</v>
      </c>
    </row>
    <row r="38" spans="2:6" ht="12.5">
      <c r="B38" s="114">
        <v>45490.548958333333</v>
      </c>
      <c r="C38" s="100">
        <v>383</v>
      </c>
      <c r="D38" s="115">
        <v>14.42</v>
      </c>
      <c r="E38" s="98">
        <v>5522.86</v>
      </c>
      <c r="F38" s="101" t="s">
        <v>12</v>
      </c>
    </row>
    <row r="39" spans="2:6" ht="12.5">
      <c r="B39" s="114">
        <v>45490.548958333333</v>
      </c>
      <c r="C39" s="100">
        <v>441</v>
      </c>
      <c r="D39" s="115">
        <v>14.42</v>
      </c>
      <c r="E39" s="98">
        <v>6359.22</v>
      </c>
      <c r="F39" s="101" t="s">
        <v>12</v>
      </c>
    </row>
    <row r="40" spans="2:6" ht="12.5">
      <c r="B40" s="114">
        <v>45490.549641203703</v>
      </c>
      <c r="C40" s="100">
        <v>32</v>
      </c>
      <c r="D40" s="115">
        <v>14.41</v>
      </c>
      <c r="E40" s="98">
        <v>461.12</v>
      </c>
      <c r="F40" s="101" t="s">
        <v>12</v>
      </c>
    </row>
    <row r="41" spans="2:6" ht="12.5">
      <c r="B41" s="114">
        <v>45490.556296296294</v>
      </c>
      <c r="C41" s="100">
        <v>420</v>
      </c>
      <c r="D41" s="115">
        <v>14.41</v>
      </c>
      <c r="E41" s="98">
        <v>6052.2</v>
      </c>
      <c r="F41" s="101" t="s">
        <v>12</v>
      </c>
    </row>
    <row r="42" spans="2:6" ht="12.5">
      <c r="B42" s="114">
        <v>45490.556296296294</v>
      </c>
      <c r="C42" s="100">
        <v>44</v>
      </c>
      <c r="D42" s="115">
        <v>14.41</v>
      </c>
      <c r="E42" s="98">
        <v>634.04</v>
      </c>
      <c r="F42" s="101" t="s">
        <v>12</v>
      </c>
    </row>
    <row r="43" spans="2:6" ht="12.5">
      <c r="B43" s="114">
        <v>45490.558912037035</v>
      </c>
      <c r="C43" s="100">
        <v>63</v>
      </c>
      <c r="D43" s="115">
        <v>14.41</v>
      </c>
      <c r="E43" s="98">
        <v>907.83</v>
      </c>
      <c r="F43" s="101" t="s">
        <v>12</v>
      </c>
    </row>
    <row r="44" spans="2:6" ht="12.5">
      <c r="B44" s="114">
        <v>45490.565000000002</v>
      </c>
      <c r="C44" s="100">
        <v>123</v>
      </c>
      <c r="D44" s="115">
        <v>14.4</v>
      </c>
      <c r="E44" s="98">
        <v>1771.2</v>
      </c>
      <c r="F44" s="101" t="s">
        <v>12</v>
      </c>
    </row>
    <row r="45" spans="2:6" ht="12.5">
      <c r="B45" s="114">
        <v>45490.565000000002</v>
      </c>
      <c r="C45" s="100">
        <v>465</v>
      </c>
      <c r="D45" s="115">
        <v>14.4</v>
      </c>
      <c r="E45" s="98">
        <v>6696</v>
      </c>
      <c r="F45" s="101" t="s">
        <v>12</v>
      </c>
    </row>
    <row r="46" spans="2:6" ht="12.5">
      <c r="B46" s="114">
        <v>45490.565000000002</v>
      </c>
      <c r="C46" s="100">
        <v>430</v>
      </c>
      <c r="D46" s="115">
        <v>14.4</v>
      </c>
      <c r="E46" s="98">
        <v>6192</v>
      </c>
      <c r="F46" s="101" t="s">
        <v>12</v>
      </c>
    </row>
    <row r="47" spans="2:6" ht="12.5">
      <c r="B47" s="114">
        <v>45490.572615740741</v>
      </c>
      <c r="C47" s="100">
        <v>412</v>
      </c>
      <c r="D47" s="115">
        <v>14.39</v>
      </c>
      <c r="E47" s="98">
        <v>5928.68</v>
      </c>
      <c r="F47" s="101" t="s">
        <v>12</v>
      </c>
    </row>
    <row r="48" spans="2:6" ht="12.5">
      <c r="B48" s="114">
        <v>45490.578576388885</v>
      </c>
      <c r="C48" s="100">
        <v>381</v>
      </c>
      <c r="D48" s="115">
        <v>14.39</v>
      </c>
      <c r="E48" s="98">
        <v>5482.59</v>
      </c>
      <c r="F48" s="101" t="s">
        <v>12</v>
      </c>
    </row>
    <row r="49" spans="2:6" ht="12.5">
      <c r="B49" s="114">
        <v>45490.623923611114</v>
      </c>
      <c r="C49" s="100">
        <v>452</v>
      </c>
      <c r="D49" s="115">
        <v>14.42</v>
      </c>
      <c r="E49" s="98">
        <v>6517.84</v>
      </c>
      <c r="F49" s="101" t="s">
        <v>12</v>
      </c>
    </row>
    <row r="50" spans="2:6" ht="12.5">
      <c r="B50" s="114">
        <v>45490.623923611114</v>
      </c>
      <c r="C50" s="100">
        <v>399</v>
      </c>
      <c r="D50" s="115">
        <v>14.42</v>
      </c>
      <c r="E50" s="98">
        <v>5753.58</v>
      </c>
      <c r="F50" s="101" t="s">
        <v>12</v>
      </c>
    </row>
    <row r="51" spans="2:6" ht="12.5">
      <c r="B51" s="114">
        <v>45490.623923611114</v>
      </c>
      <c r="C51" s="100">
        <v>55</v>
      </c>
      <c r="D51" s="115">
        <v>14.42</v>
      </c>
      <c r="E51" s="98">
        <v>793.1</v>
      </c>
      <c r="F51" s="101" t="s">
        <v>12</v>
      </c>
    </row>
    <row r="52" spans="2:6" ht="12.5">
      <c r="B52" s="114">
        <v>45490.623923611114</v>
      </c>
      <c r="C52" s="100">
        <v>392</v>
      </c>
      <c r="D52" s="115">
        <v>14.42</v>
      </c>
      <c r="E52" s="98">
        <v>5652.64</v>
      </c>
      <c r="F52" s="101" t="s">
        <v>12</v>
      </c>
    </row>
    <row r="53" spans="2:6" ht="12.5">
      <c r="B53" s="114">
        <v>45490.623923611114</v>
      </c>
      <c r="C53" s="100">
        <v>46</v>
      </c>
      <c r="D53" s="115">
        <v>14.42</v>
      </c>
      <c r="E53" s="98">
        <v>663.32</v>
      </c>
      <c r="F53" s="101" t="s">
        <v>12</v>
      </c>
    </row>
    <row r="54" spans="2:6" ht="12.5">
      <c r="B54" s="114">
        <v>45490.623923611114</v>
      </c>
      <c r="C54" s="100">
        <v>350</v>
      </c>
      <c r="D54" s="115">
        <v>14.42</v>
      </c>
      <c r="E54" s="98">
        <v>5047</v>
      </c>
      <c r="F54" s="101" t="s">
        <v>12</v>
      </c>
    </row>
    <row r="55" spans="2:6" ht="12.5">
      <c r="B55" s="114">
        <v>45490.623923611114</v>
      </c>
      <c r="C55" s="100">
        <v>362</v>
      </c>
      <c r="D55" s="115">
        <v>14.42</v>
      </c>
      <c r="E55" s="98">
        <v>5220.04</v>
      </c>
      <c r="F55" s="101" t="s">
        <v>12</v>
      </c>
    </row>
    <row r="56" spans="2:6" ht="12.5">
      <c r="B56" s="114">
        <v>45490.623923611114</v>
      </c>
      <c r="C56" s="100">
        <v>380</v>
      </c>
      <c r="D56" s="115">
        <v>14.41</v>
      </c>
      <c r="E56" s="98">
        <v>5475.8</v>
      </c>
      <c r="F56" s="101" t="s">
        <v>12</v>
      </c>
    </row>
    <row r="57" spans="2:6" ht="12.5">
      <c r="B57" s="114">
        <v>45490.623923611114</v>
      </c>
      <c r="C57" s="100">
        <v>309</v>
      </c>
      <c r="D57" s="115">
        <v>14.41</v>
      </c>
      <c r="E57" s="98">
        <v>4452.6899999999996</v>
      </c>
      <c r="F57" s="101" t="s">
        <v>12</v>
      </c>
    </row>
    <row r="58" spans="2:6" ht="12.5">
      <c r="B58" s="114">
        <v>45490.653634259259</v>
      </c>
      <c r="C58" s="100">
        <v>10</v>
      </c>
      <c r="D58" s="115">
        <v>14.42</v>
      </c>
      <c r="E58" s="98">
        <v>144.19999999999999</v>
      </c>
      <c r="F58" s="101" t="s">
        <v>12</v>
      </c>
    </row>
    <row r="59" spans="2:6" ht="12.5">
      <c r="B59" s="114">
        <v>45490.653645833336</v>
      </c>
      <c r="C59" s="100">
        <v>439</v>
      </c>
      <c r="D59" s="115">
        <v>14.42</v>
      </c>
      <c r="E59" s="98">
        <v>6330.38</v>
      </c>
      <c r="F59" s="101" t="s">
        <v>12</v>
      </c>
    </row>
    <row r="60" spans="2:6" ht="12.5">
      <c r="B60" s="114">
        <v>45490.653645833336</v>
      </c>
      <c r="C60" s="100">
        <v>10</v>
      </c>
      <c r="D60" s="115">
        <v>14.42</v>
      </c>
      <c r="E60" s="98">
        <v>144.19999999999999</v>
      </c>
      <c r="F60" s="101" t="s">
        <v>12</v>
      </c>
    </row>
    <row r="61" spans="2:6" ht="12.5">
      <c r="B61" s="114">
        <v>45490.653645833336</v>
      </c>
      <c r="C61" s="100">
        <v>453</v>
      </c>
      <c r="D61" s="115">
        <v>14.42</v>
      </c>
      <c r="E61" s="98">
        <v>6532.26</v>
      </c>
      <c r="F61" s="101" t="s">
        <v>12</v>
      </c>
    </row>
    <row r="62" spans="2:6" ht="12.5">
      <c r="B62" s="114">
        <v>45490.653645833336</v>
      </c>
      <c r="C62" s="100">
        <v>185</v>
      </c>
      <c r="D62" s="115">
        <v>14.42</v>
      </c>
      <c r="E62" s="98">
        <v>2667.7</v>
      </c>
      <c r="F62" s="101" t="s">
        <v>12</v>
      </c>
    </row>
    <row r="63" spans="2:6" ht="12.5">
      <c r="B63" s="114">
        <v>45490.653645833336</v>
      </c>
      <c r="C63" s="100">
        <v>230</v>
      </c>
      <c r="D63" s="115">
        <v>14.42</v>
      </c>
      <c r="E63" s="98">
        <v>3316.6</v>
      </c>
      <c r="F63" s="101" t="s">
        <v>12</v>
      </c>
    </row>
    <row r="64" spans="2:6" ht="12.5">
      <c r="B64" s="114">
        <v>45490.6875</v>
      </c>
      <c r="C64" s="100">
        <v>125</v>
      </c>
      <c r="D64" s="115">
        <v>14.51</v>
      </c>
      <c r="E64" s="98">
        <v>1813.75</v>
      </c>
      <c r="F64" s="101" t="s">
        <v>12</v>
      </c>
    </row>
    <row r="65" spans="2:6" ht="12.5">
      <c r="B65" s="114">
        <v>45490.6875</v>
      </c>
      <c r="C65" s="100">
        <v>125</v>
      </c>
      <c r="D65" s="115">
        <v>14.51</v>
      </c>
      <c r="E65" s="98">
        <v>1813.75</v>
      </c>
      <c r="F65" s="101" t="s">
        <v>12</v>
      </c>
    </row>
    <row r="66" spans="2:6" ht="12.5">
      <c r="B66" s="114">
        <v>45490.6875</v>
      </c>
      <c r="C66" s="100">
        <v>24</v>
      </c>
      <c r="D66" s="115">
        <v>14.51</v>
      </c>
      <c r="E66" s="98">
        <v>348.24</v>
      </c>
      <c r="F66" s="101" t="s">
        <v>12</v>
      </c>
    </row>
    <row r="67" spans="2:6" ht="12.5">
      <c r="B67" s="114">
        <v>45490.688275462962</v>
      </c>
      <c r="C67" s="100">
        <v>101</v>
      </c>
      <c r="D67" s="115">
        <v>14.51</v>
      </c>
      <c r="E67" s="98">
        <v>1465.51</v>
      </c>
      <c r="F67" s="101" t="s">
        <v>12</v>
      </c>
    </row>
    <row r="68" spans="2:6" ht="12.5">
      <c r="B68" s="114">
        <v>45490.688275462962</v>
      </c>
      <c r="C68" s="100">
        <v>625</v>
      </c>
      <c r="D68" s="115">
        <v>14.51</v>
      </c>
      <c r="E68" s="98">
        <v>9068.75</v>
      </c>
      <c r="F68" s="101" t="s">
        <v>12</v>
      </c>
    </row>
    <row r="69" spans="2:6" ht="12.5">
      <c r="B69" s="114">
        <v>45490.692129629628</v>
      </c>
      <c r="C69" s="100">
        <v>500</v>
      </c>
      <c r="D69" s="115">
        <v>14.49</v>
      </c>
      <c r="E69" s="98">
        <v>7245</v>
      </c>
      <c r="F69" s="101" t="s">
        <v>12</v>
      </c>
    </row>
    <row r="70" spans="2:6" ht="12.5">
      <c r="B70" s="114">
        <v>45490.697696759256</v>
      </c>
      <c r="C70" s="100">
        <v>500</v>
      </c>
      <c r="D70" s="115">
        <v>14.45</v>
      </c>
      <c r="E70" s="98">
        <v>7225</v>
      </c>
      <c r="F70" s="101" t="s">
        <v>12</v>
      </c>
    </row>
    <row r="71" spans="2:6" ht="12.5">
      <c r="B71" s="114">
        <v>45490.703993055555</v>
      </c>
      <c r="C71" s="100">
        <v>500</v>
      </c>
      <c r="D71" s="115">
        <v>14.46</v>
      </c>
      <c r="E71" s="98">
        <v>7230</v>
      </c>
      <c r="F71" s="101" t="s">
        <v>12</v>
      </c>
    </row>
    <row r="72" spans="2:6" ht="12.5">
      <c r="B72" s="114">
        <v>45490.704733796294</v>
      </c>
      <c r="C72" s="100">
        <v>500</v>
      </c>
      <c r="D72" s="115">
        <v>14.45</v>
      </c>
      <c r="E72" s="98">
        <v>7225</v>
      </c>
      <c r="F72" s="101" t="s">
        <v>12</v>
      </c>
    </row>
    <row r="73" spans="2:6" ht="12.5">
      <c r="B73" s="114">
        <v>45490.716793981483</v>
      </c>
      <c r="C73" s="100">
        <v>406</v>
      </c>
      <c r="D73" s="115">
        <v>14.47</v>
      </c>
      <c r="E73" s="98">
        <v>5874.8200000000006</v>
      </c>
      <c r="F73" s="101" t="s">
        <v>12</v>
      </c>
    </row>
    <row r="74" spans="2:6" ht="12.5">
      <c r="B74" s="114">
        <v>45490.716793981483</v>
      </c>
      <c r="C74" s="100">
        <v>30</v>
      </c>
      <c r="D74" s="115">
        <v>14.47</v>
      </c>
      <c r="E74" s="98">
        <v>434.1</v>
      </c>
      <c r="F74" s="101" t="s">
        <v>12</v>
      </c>
    </row>
    <row r="75" spans="2:6" ht="12.5">
      <c r="B75" s="114">
        <v>45490.716793981483</v>
      </c>
      <c r="C75" s="100">
        <v>64</v>
      </c>
      <c r="D75" s="115">
        <v>14.47</v>
      </c>
      <c r="E75" s="98">
        <v>926.08</v>
      </c>
      <c r="F75" s="101" t="s">
        <v>12</v>
      </c>
    </row>
    <row r="76" spans="2:6" ht="12.5">
      <c r="B76" s="114">
        <v>45490.71980324074</v>
      </c>
      <c r="C76" s="100">
        <v>500</v>
      </c>
      <c r="D76" s="115">
        <v>14.48</v>
      </c>
      <c r="E76" s="98">
        <v>7240</v>
      </c>
      <c r="F76" s="101" t="s">
        <v>12</v>
      </c>
    </row>
    <row r="77" spans="2:6" ht="12.5">
      <c r="B77" s="114">
        <v>45490.72314814815</v>
      </c>
      <c r="C77" s="100">
        <v>500</v>
      </c>
      <c r="D77" s="115">
        <v>14.46</v>
      </c>
      <c r="E77" s="98">
        <v>7230</v>
      </c>
      <c r="F77" s="101" t="s">
        <v>12</v>
      </c>
    </row>
    <row r="78" spans="2:6" ht="12.5">
      <c r="B78" s="114">
        <v>45490.72320601852</v>
      </c>
      <c r="C78" s="100">
        <v>220</v>
      </c>
      <c r="D78" s="115">
        <v>14.46</v>
      </c>
      <c r="E78" s="98">
        <v>3181.2000000000003</v>
      </c>
      <c r="F78" s="101" t="s">
        <v>12</v>
      </c>
    </row>
    <row r="79" spans="2:6" ht="12.5">
      <c r="B79" s="114">
        <v>45490.72320601852</v>
      </c>
      <c r="C79" s="100">
        <v>280</v>
      </c>
      <c r="D79" s="115">
        <v>14.46</v>
      </c>
      <c r="E79" s="98">
        <v>4048.8</v>
      </c>
      <c r="F79" s="101" t="s">
        <v>12</v>
      </c>
    </row>
    <row r="80" spans="2:6" ht="12.5">
      <c r="B80" s="114">
        <v>45490.724664351852</v>
      </c>
      <c r="C80" s="100">
        <v>75</v>
      </c>
      <c r="D80" s="115">
        <v>14.44</v>
      </c>
      <c r="E80" s="98">
        <v>1083</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5">
      <c r="B17" s="30">
        <v>45489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45489.382453703707</v>
      </c>
      <c r="C20" s="100">
        <v>496</v>
      </c>
      <c r="D20" s="115" t="s">
        <v>51</v>
      </c>
      <c r="E20" s="98">
        <v>7087.8399999999992</v>
      </c>
      <c r="F20" s="101" t="s">
        <v>12</v>
      </c>
      <c r="G20" s="116"/>
      <c r="H20" s="113"/>
      <c r="I20" s="113"/>
      <c r="J20" s="113"/>
      <c r="K20" s="113"/>
    </row>
    <row r="21" spans="2:12" ht="12.5">
      <c r="B21" s="114">
        <v>45489.39403935185</v>
      </c>
      <c r="C21" s="100">
        <v>17</v>
      </c>
      <c r="D21" s="115" t="s">
        <v>78</v>
      </c>
      <c r="E21" s="98">
        <v>243.78</v>
      </c>
      <c r="F21" s="94" t="s">
        <v>12</v>
      </c>
    </row>
    <row r="22" spans="2:12" ht="12.5">
      <c r="B22" s="114">
        <v>45489.398645833331</v>
      </c>
      <c r="C22" s="100">
        <v>367</v>
      </c>
      <c r="D22" s="115" t="s">
        <v>79</v>
      </c>
      <c r="E22" s="98">
        <v>5266.45</v>
      </c>
      <c r="F22" s="94" t="s">
        <v>12</v>
      </c>
    </row>
    <row r="23" spans="2:12" ht="12.5">
      <c r="B23" s="114">
        <v>45489.398645833331</v>
      </c>
      <c r="C23" s="100">
        <v>353</v>
      </c>
      <c r="D23" s="115" t="s">
        <v>79</v>
      </c>
      <c r="E23" s="98">
        <v>5065.55</v>
      </c>
      <c r="F23" s="101" t="s">
        <v>12</v>
      </c>
    </row>
    <row r="24" spans="2:12" ht="12.5">
      <c r="B24" s="114">
        <v>45489.398645833331</v>
      </c>
      <c r="C24" s="100">
        <v>374</v>
      </c>
      <c r="D24" s="115" t="s">
        <v>79</v>
      </c>
      <c r="E24" s="98">
        <v>5366.9</v>
      </c>
      <c r="F24" s="101" t="s">
        <v>12</v>
      </c>
    </row>
    <row r="25" spans="2:12" ht="12.5">
      <c r="B25" s="114">
        <v>45489.401747685188</v>
      </c>
      <c r="C25" s="100">
        <v>125</v>
      </c>
      <c r="D25" s="115" t="s">
        <v>80</v>
      </c>
      <c r="E25" s="98">
        <v>1791.25</v>
      </c>
      <c r="F25" s="101" t="s">
        <v>12</v>
      </c>
    </row>
    <row r="26" spans="2:12" ht="12.5">
      <c r="B26" s="114">
        <v>45489.401747685188</v>
      </c>
      <c r="C26" s="100">
        <v>18</v>
      </c>
      <c r="D26" s="115" t="s">
        <v>80</v>
      </c>
      <c r="E26" s="98">
        <v>257.94</v>
      </c>
      <c r="F26" s="101" t="s">
        <v>12</v>
      </c>
    </row>
    <row r="27" spans="2:12" ht="12.5">
      <c r="B27" s="114">
        <v>45489.401747685188</v>
      </c>
      <c r="C27" s="100">
        <v>356</v>
      </c>
      <c r="D27" s="115" t="s">
        <v>80</v>
      </c>
      <c r="E27" s="98">
        <v>5101.4800000000005</v>
      </c>
      <c r="F27" s="101" t="s">
        <v>12</v>
      </c>
    </row>
    <row r="28" spans="2:12" ht="12.5">
      <c r="B28" s="114">
        <v>45489.407546296294</v>
      </c>
      <c r="C28" s="100">
        <v>424</v>
      </c>
      <c r="D28" s="115" t="s">
        <v>81</v>
      </c>
      <c r="E28" s="98">
        <v>6067.4400000000005</v>
      </c>
      <c r="F28" s="101" t="s">
        <v>12</v>
      </c>
    </row>
    <row r="29" spans="2:12" ht="12.5">
      <c r="B29" s="114">
        <v>45489.414502314816</v>
      </c>
      <c r="C29" s="100">
        <v>33</v>
      </c>
      <c r="D29" s="115" t="s">
        <v>81</v>
      </c>
      <c r="E29" s="98">
        <v>472.23</v>
      </c>
      <c r="F29" s="101" t="s">
        <v>12</v>
      </c>
    </row>
    <row r="30" spans="2:12" ht="12.5">
      <c r="B30" s="114">
        <v>45489.416527777779</v>
      </c>
      <c r="C30" s="100">
        <v>320</v>
      </c>
      <c r="D30" s="115" t="s">
        <v>81</v>
      </c>
      <c r="E30" s="98">
        <v>4579.2</v>
      </c>
      <c r="F30" s="101" t="s">
        <v>12</v>
      </c>
    </row>
    <row r="31" spans="2:12" ht="12.5">
      <c r="B31" s="114">
        <v>45489.416527777779</v>
      </c>
      <c r="C31" s="100">
        <v>381</v>
      </c>
      <c r="D31" s="115" t="s">
        <v>81</v>
      </c>
      <c r="E31" s="98">
        <v>5452.1100000000006</v>
      </c>
      <c r="F31" s="101" t="s">
        <v>12</v>
      </c>
    </row>
    <row r="32" spans="2:12" ht="12.5">
      <c r="B32" s="114">
        <v>45489.416990740741</v>
      </c>
      <c r="C32" s="100">
        <v>303</v>
      </c>
      <c r="D32" s="115" t="s">
        <v>50</v>
      </c>
      <c r="E32" s="98">
        <v>4332.9000000000005</v>
      </c>
      <c r="F32" s="101" t="s">
        <v>12</v>
      </c>
    </row>
    <row r="33" spans="2:6" ht="12.5">
      <c r="B33" s="114">
        <v>45489.416990740741</v>
      </c>
      <c r="C33" s="100">
        <v>26</v>
      </c>
      <c r="D33" s="115" t="s">
        <v>50</v>
      </c>
      <c r="E33" s="98">
        <v>371.8</v>
      </c>
      <c r="F33" s="101" t="s">
        <v>12</v>
      </c>
    </row>
    <row r="34" spans="2:6" ht="12.5">
      <c r="B34" s="114">
        <v>45489.416990740741</v>
      </c>
      <c r="C34" s="100">
        <v>1</v>
      </c>
      <c r="D34" s="115" t="s">
        <v>50</v>
      </c>
      <c r="E34" s="98">
        <v>14.3</v>
      </c>
      <c r="F34" s="101" t="s">
        <v>12</v>
      </c>
    </row>
    <row r="35" spans="2:6" ht="12.5">
      <c r="B35" s="114">
        <v>45489.416990740741</v>
      </c>
      <c r="C35" s="100">
        <v>27</v>
      </c>
      <c r="D35" s="115" t="s">
        <v>50</v>
      </c>
      <c r="E35" s="98">
        <v>386.1</v>
      </c>
      <c r="F35" s="101" t="s">
        <v>12</v>
      </c>
    </row>
    <row r="36" spans="2:6" ht="12.5">
      <c r="B36" s="114">
        <v>45489.432685185187</v>
      </c>
      <c r="C36" s="100">
        <v>381</v>
      </c>
      <c r="D36" s="115" t="s">
        <v>53</v>
      </c>
      <c r="E36" s="98">
        <v>5436.87</v>
      </c>
      <c r="F36" s="101" t="s">
        <v>12</v>
      </c>
    </row>
    <row r="37" spans="2:6" ht="12.5">
      <c r="B37" s="114">
        <v>45489.456180555557</v>
      </c>
      <c r="C37" s="100">
        <v>249</v>
      </c>
      <c r="D37" s="115" t="s">
        <v>53</v>
      </c>
      <c r="E37" s="98">
        <v>3553.23</v>
      </c>
      <c r="F37" s="101" t="s">
        <v>12</v>
      </c>
    </row>
    <row r="38" spans="2:6" ht="12.5">
      <c r="B38" s="114">
        <v>45489.456180555557</v>
      </c>
      <c r="C38" s="100">
        <v>186</v>
      </c>
      <c r="D38" s="115" t="s">
        <v>53</v>
      </c>
      <c r="E38" s="98">
        <v>2654.22</v>
      </c>
      <c r="F38" s="101" t="s">
        <v>12</v>
      </c>
    </row>
    <row r="39" spans="2:6" ht="12.5">
      <c r="B39" s="114">
        <v>45489.456180555557</v>
      </c>
      <c r="C39" s="100">
        <v>314</v>
      </c>
      <c r="D39" s="115" t="s">
        <v>53</v>
      </c>
      <c r="E39" s="98">
        <v>4480.78</v>
      </c>
      <c r="F39" s="101" t="s">
        <v>12</v>
      </c>
    </row>
    <row r="40" spans="2:6" ht="12.5">
      <c r="B40" s="114">
        <v>45489.456180555557</v>
      </c>
      <c r="C40" s="100">
        <v>112</v>
      </c>
      <c r="D40" s="115" t="s">
        <v>53</v>
      </c>
      <c r="E40" s="98">
        <v>1598.24</v>
      </c>
      <c r="F40" s="101" t="s">
        <v>12</v>
      </c>
    </row>
    <row r="41" spans="2:6" ht="12.5">
      <c r="B41" s="114">
        <v>45489.469733796293</v>
      </c>
      <c r="C41" s="100">
        <v>420</v>
      </c>
      <c r="D41" s="115" t="s">
        <v>52</v>
      </c>
      <c r="E41" s="98">
        <v>5997.5999999999995</v>
      </c>
      <c r="F41" s="101" t="s">
        <v>12</v>
      </c>
    </row>
    <row r="42" spans="2:6" ht="12.5">
      <c r="B42" s="114">
        <v>45489.475648148145</v>
      </c>
      <c r="C42" s="100">
        <v>6</v>
      </c>
      <c r="D42" s="115" t="s">
        <v>52</v>
      </c>
      <c r="E42" s="98">
        <v>85.679999999999993</v>
      </c>
      <c r="F42" s="101" t="s">
        <v>12</v>
      </c>
    </row>
    <row r="43" spans="2:6" ht="12.5">
      <c r="B43" s="114">
        <v>45489.475648148145</v>
      </c>
      <c r="C43" s="100">
        <v>387</v>
      </c>
      <c r="D43" s="115" t="s">
        <v>52</v>
      </c>
      <c r="E43" s="98">
        <v>5526.36</v>
      </c>
      <c r="F43" s="101" t="s">
        <v>12</v>
      </c>
    </row>
    <row r="44" spans="2:6" ht="12.5">
      <c r="B44" s="114">
        <v>45489.475648148145</v>
      </c>
      <c r="C44" s="100">
        <v>9</v>
      </c>
      <c r="D44" s="115" t="s">
        <v>52</v>
      </c>
      <c r="E44" s="98">
        <v>128.51999999999998</v>
      </c>
      <c r="F44" s="101" t="s">
        <v>12</v>
      </c>
    </row>
    <row r="45" spans="2:6" ht="12.5">
      <c r="B45" s="114">
        <v>45489.487974537034</v>
      </c>
      <c r="C45" s="100">
        <v>346</v>
      </c>
      <c r="D45" s="115" t="s">
        <v>53</v>
      </c>
      <c r="E45" s="98">
        <v>4937.42</v>
      </c>
      <c r="F45" s="101" t="s">
        <v>12</v>
      </c>
    </row>
    <row r="46" spans="2:6" ht="12.5">
      <c r="B46" s="114">
        <v>45489.487974537034</v>
      </c>
      <c r="C46" s="100">
        <v>23</v>
      </c>
      <c r="D46" s="115" t="s">
        <v>53</v>
      </c>
      <c r="E46" s="98">
        <v>328.21</v>
      </c>
      <c r="F46" s="101" t="s">
        <v>12</v>
      </c>
    </row>
    <row r="47" spans="2:6" ht="12.5">
      <c r="B47" s="114">
        <v>45489.512858796297</v>
      </c>
      <c r="C47" s="100">
        <v>104</v>
      </c>
      <c r="D47" s="115" t="s">
        <v>51</v>
      </c>
      <c r="E47" s="98">
        <v>1486.1599999999999</v>
      </c>
      <c r="F47" s="101" t="s">
        <v>12</v>
      </c>
    </row>
    <row r="48" spans="2:6" ht="12.5">
      <c r="B48" s="114">
        <v>45489.512858796297</v>
      </c>
      <c r="C48" s="100">
        <v>129</v>
      </c>
      <c r="D48" s="115" t="s">
        <v>51</v>
      </c>
      <c r="E48" s="98">
        <v>1843.4099999999999</v>
      </c>
      <c r="F48" s="101" t="s">
        <v>12</v>
      </c>
    </row>
    <row r="49" spans="2:6" ht="12.5">
      <c r="B49" s="114">
        <v>45489.520937499998</v>
      </c>
      <c r="C49" s="100">
        <v>35</v>
      </c>
      <c r="D49" s="115" t="s">
        <v>80</v>
      </c>
      <c r="E49" s="98">
        <v>501.55</v>
      </c>
      <c r="F49" s="101" t="s">
        <v>12</v>
      </c>
    </row>
    <row r="50" spans="2:6" ht="12.5">
      <c r="B50" s="114">
        <v>45489.520937499998</v>
      </c>
      <c r="C50" s="100">
        <v>369</v>
      </c>
      <c r="D50" s="115" t="s">
        <v>80</v>
      </c>
      <c r="E50" s="98">
        <v>5287.77</v>
      </c>
      <c r="F50" s="101" t="s">
        <v>12</v>
      </c>
    </row>
    <row r="51" spans="2:6" ht="12.5">
      <c r="B51" s="114">
        <v>45489.520937499998</v>
      </c>
      <c r="C51" s="100">
        <v>365</v>
      </c>
      <c r="D51" s="115" t="s">
        <v>80</v>
      </c>
      <c r="E51" s="98">
        <v>5230.45</v>
      </c>
      <c r="F51" s="101" t="s">
        <v>12</v>
      </c>
    </row>
    <row r="52" spans="2:6" ht="12.5">
      <c r="B52" s="114">
        <v>45489.520937499998</v>
      </c>
      <c r="C52" s="100">
        <v>411</v>
      </c>
      <c r="D52" s="115" t="s">
        <v>82</v>
      </c>
      <c r="E52" s="98">
        <v>5885.52</v>
      </c>
      <c r="F52" s="101" t="s">
        <v>12</v>
      </c>
    </row>
    <row r="53" spans="2:6" ht="12.5">
      <c r="B53" s="114">
        <v>45489.528495370374</v>
      </c>
      <c r="C53" s="100">
        <v>302</v>
      </c>
      <c r="D53" s="115" t="s">
        <v>82</v>
      </c>
      <c r="E53" s="98">
        <v>4324.6400000000003</v>
      </c>
      <c r="F53" s="101" t="s">
        <v>12</v>
      </c>
    </row>
    <row r="54" spans="2:6" ht="12.5">
      <c r="B54" s="114">
        <v>45489.552071759259</v>
      </c>
      <c r="C54" s="100">
        <v>436</v>
      </c>
      <c r="D54" s="115" t="s">
        <v>50</v>
      </c>
      <c r="E54" s="98">
        <v>6234.8</v>
      </c>
      <c r="F54" s="101" t="s">
        <v>12</v>
      </c>
    </row>
    <row r="55" spans="2:6" ht="12.5">
      <c r="B55" s="114">
        <v>45489.552071759259</v>
      </c>
      <c r="C55" s="100">
        <v>367</v>
      </c>
      <c r="D55" s="115" t="s">
        <v>50</v>
      </c>
      <c r="E55" s="98">
        <v>5248.1</v>
      </c>
      <c r="F55" s="101" t="s">
        <v>12</v>
      </c>
    </row>
    <row r="56" spans="2:6" ht="12.5">
      <c r="B56" s="114">
        <v>45489.552106481482</v>
      </c>
      <c r="C56" s="100">
        <v>418</v>
      </c>
      <c r="D56" s="115" t="s">
        <v>51</v>
      </c>
      <c r="E56" s="98">
        <v>5973.2199999999993</v>
      </c>
      <c r="F56" s="101" t="s">
        <v>12</v>
      </c>
    </row>
    <row r="57" spans="2:6" ht="12.5">
      <c r="B57" s="114">
        <v>45489.577430555553</v>
      </c>
      <c r="C57" s="100">
        <v>15</v>
      </c>
      <c r="D57" s="115" t="s">
        <v>52</v>
      </c>
      <c r="E57" s="98">
        <v>214.2</v>
      </c>
      <c r="F57" s="101" t="s">
        <v>12</v>
      </c>
    </row>
    <row r="58" spans="2:6" ht="12.5">
      <c r="B58" s="114">
        <v>45489.588194444441</v>
      </c>
      <c r="C58" s="100">
        <v>260</v>
      </c>
      <c r="D58" s="115" t="s">
        <v>52</v>
      </c>
      <c r="E58" s="98">
        <v>3712.7999999999997</v>
      </c>
      <c r="F58" s="101" t="s">
        <v>12</v>
      </c>
    </row>
    <row r="59" spans="2:6" ht="12.5">
      <c r="B59" s="114">
        <v>45489.588194444441</v>
      </c>
      <c r="C59" s="100">
        <v>101</v>
      </c>
      <c r="D59" s="115" t="s">
        <v>52</v>
      </c>
      <c r="E59" s="98">
        <v>1442.28</v>
      </c>
      <c r="F59" s="101" t="s">
        <v>12</v>
      </c>
    </row>
    <row r="60" spans="2:6" ht="12.5">
      <c r="B60" s="114">
        <v>45489.588194444441</v>
      </c>
      <c r="C60" s="100">
        <v>389</v>
      </c>
      <c r="D60" s="115" t="s">
        <v>52</v>
      </c>
      <c r="E60" s="98">
        <v>5554.92</v>
      </c>
      <c r="F60" s="101" t="s">
        <v>12</v>
      </c>
    </row>
    <row r="61" spans="2:6" ht="12.5">
      <c r="B61" s="114">
        <v>45489.601898148147</v>
      </c>
      <c r="C61" s="100">
        <v>440</v>
      </c>
      <c r="D61" s="115" t="s">
        <v>53</v>
      </c>
      <c r="E61" s="98">
        <v>6278.8</v>
      </c>
      <c r="F61" s="101" t="s">
        <v>12</v>
      </c>
    </row>
    <row r="62" spans="2:6" ht="12.5">
      <c r="B62" s="114">
        <v>45489.601898148147</v>
      </c>
      <c r="C62" s="100">
        <v>430</v>
      </c>
      <c r="D62" s="115" t="s">
        <v>53</v>
      </c>
      <c r="E62" s="98">
        <v>6136.0999999999995</v>
      </c>
      <c r="F62" s="101" t="s">
        <v>12</v>
      </c>
    </row>
    <row r="63" spans="2:6" ht="12.5">
      <c r="B63" s="114">
        <v>45489.601898148147</v>
      </c>
      <c r="C63" s="100">
        <v>240</v>
      </c>
      <c r="D63" s="115" t="s">
        <v>54</v>
      </c>
      <c r="E63" s="98">
        <v>3422.4</v>
      </c>
      <c r="F63" s="101" t="s">
        <v>12</v>
      </c>
    </row>
    <row r="64" spans="2:6" ht="12.5">
      <c r="B64" s="114">
        <v>45489.601898148147</v>
      </c>
      <c r="C64" s="100">
        <v>760</v>
      </c>
      <c r="D64" s="115" t="s">
        <v>54</v>
      </c>
      <c r="E64" s="98">
        <v>10837.6</v>
      </c>
      <c r="F64" s="101" t="s">
        <v>12</v>
      </c>
    </row>
    <row r="65" spans="2:6" ht="12.5">
      <c r="B65" s="114">
        <v>45489.609525462962</v>
      </c>
      <c r="C65" s="100">
        <v>383</v>
      </c>
      <c r="D65" s="115" t="s">
        <v>57</v>
      </c>
      <c r="E65" s="98">
        <v>5450.09</v>
      </c>
      <c r="F65" s="101" t="s">
        <v>12</v>
      </c>
    </row>
    <row r="66" spans="2:6" ht="12.5">
      <c r="B66" s="114">
        <v>45489.639513888891</v>
      </c>
      <c r="C66" s="100">
        <v>393</v>
      </c>
      <c r="D66" s="115" t="s">
        <v>55</v>
      </c>
      <c r="E66" s="98">
        <v>5600.25</v>
      </c>
      <c r="F66" s="101" t="s">
        <v>12</v>
      </c>
    </row>
    <row r="67" spans="2:6" ht="12.5">
      <c r="B67" s="114">
        <v>45489.639513888891</v>
      </c>
      <c r="C67" s="100">
        <v>413</v>
      </c>
      <c r="D67" s="115" t="s">
        <v>55</v>
      </c>
      <c r="E67" s="98">
        <v>5885.25</v>
      </c>
      <c r="F67" s="101" t="s">
        <v>12</v>
      </c>
    </row>
    <row r="68" spans="2:6" ht="12.5">
      <c r="B68" s="114">
        <v>45489.639513888891</v>
      </c>
      <c r="C68" s="100">
        <v>494</v>
      </c>
      <c r="D68" s="115" t="s">
        <v>55</v>
      </c>
      <c r="E68" s="98">
        <v>7039.5</v>
      </c>
      <c r="F68" s="101" t="s">
        <v>12</v>
      </c>
    </row>
    <row r="69" spans="2:6" ht="12.5">
      <c r="B69" s="114">
        <v>45489.641134259262</v>
      </c>
      <c r="C69" s="100">
        <v>26</v>
      </c>
      <c r="D69" s="115" t="s">
        <v>54</v>
      </c>
      <c r="E69" s="98">
        <v>370.76</v>
      </c>
      <c r="F69" s="101" t="s">
        <v>12</v>
      </c>
    </row>
    <row r="70" spans="2:6" ht="12.5">
      <c r="B70" s="114">
        <v>45489.644074074073</v>
      </c>
      <c r="C70" s="100">
        <v>382</v>
      </c>
      <c r="D70" s="115" t="s">
        <v>55</v>
      </c>
      <c r="E70" s="98">
        <v>5443.5</v>
      </c>
      <c r="F70" s="101" t="s">
        <v>12</v>
      </c>
    </row>
    <row r="71" spans="2:6" ht="12.5">
      <c r="B71" s="114">
        <v>45489.649953703702</v>
      </c>
      <c r="C71" s="100">
        <v>407</v>
      </c>
      <c r="D71" s="115" t="s">
        <v>56</v>
      </c>
      <c r="E71" s="98">
        <v>5795.68</v>
      </c>
      <c r="F71" s="101" t="s">
        <v>12</v>
      </c>
    </row>
    <row r="72" spans="2:6" ht="12.5">
      <c r="B72" s="114">
        <v>45489.653564814813</v>
      </c>
      <c r="C72" s="100">
        <v>373</v>
      </c>
      <c r="D72" s="115" t="s">
        <v>57</v>
      </c>
      <c r="E72" s="98">
        <v>5307.79</v>
      </c>
      <c r="F72" s="101" t="s">
        <v>12</v>
      </c>
    </row>
    <row r="73" spans="2:6" ht="12.5">
      <c r="B73" s="114">
        <v>45489.653564814813</v>
      </c>
      <c r="C73" s="100">
        <v>14</v>
      </c>
      <c r="D73" s="115" t="s">
        <v>57</v>
      </c>
      <c r="E73" s="98">
        <v>199.22</v>
      </c>
      <c r="F73" s="101" t="s">
        <v>12</v>
      </c>
    </row>
    <row r="74" spans="2:6" ht="12.5">
      <c r="B74" s="114">
        <v>45489.659467592595</v>
      </c>
      <c r="C74" s="100">
        <v>397</v>
      </c>
      <c r="D74" s="115" t="s">
        <v>57</v>
      </c>
      <c r="E74" s="98">
        <v>5649.31</v>
      </c>
      <c r="F74" s="101" t="s">
        <v>12</v>
      </c>
    </row>
    <row r="75" spans="2:6" ht="12.5">
      <c r="B75" s="114">
        <v>45489.678900462961</v>
      </c>
      <c r="C75" s="100">
        <v>139</v>
      </c>
      <c r="D75" s="115" t="s">
        <v>54</v>
      </c>
      <c r="E75" s="98">
        <v>1982.1399999999999</v>
      </c>
      <c r="F75" s="101" t="s">
        <v>12</v>
      </c>
    </row>
    <row r="76" spans="2:6" ht="12.5">
      <c r="B76" s="114">
        <v>45489.678900462961</v>
      </c>
      <c r="C76" s="100">
        <v>254</v>
      </c>
      <c r="D76" s="115" t="s">
        <v>54</v>
      </c>
      <c r="E76" s="98">
        <v>3622.04</v>
      </c>
      <c r="F76" s="101" t="s">
        <v>12</v>
      </c>
    </row>
    <row r="77" spans="2:6" ht="12.5">
      <c r="B77" s="114">
        <v>45489.678900462961</v>
      </c>
      <c r="C77" s="100">
        <v>422</v>
      </c>
      <c r="D77" s="115" t="s">
        <v>54</v>
      </c>
      <c r="E77" s="98">
        <v>6017.72</v>
      </c>
      <c r="F77" s="101" t="s">
        <v>12</v>
      </c>
    </row>
    <row r="78" spans="2:6" ht="12.5">
      <c r="B78" s="114">
        <v>45489.678912037038</v>
      </c>
      <c r="C78" s="100">
        <v>356</v>
      </c>
      <c r="D78" s="115" t="s">
        <v>54</v>
      </c>
      <c r="E78" s="98">
        <v>5076.5599999999995</v>
      </c>
      <c r="F78" s="101" t="s">
        <v>12</v>
      </c>
    </row>
    <row r="79" spans="2:6" ht="12.5">
      <c r="B79" s="114">
        <v>45489.6875462963</v>
      </c>
      <c r="C79" s="100">
        <v>407</v>
      </c>
      <c r="D79" s="115" t="s">
        <v>55</v>
      </c>
      <c r="E79" s="98">
        <v>5799.75</v>
      </c>
      <c r="F79" s="101" t="s">
        <v>12</v>
      </c>
    </row>
    <row r="80" spans="2:6" ht="12.5">
      <c r="B80" s="114">
        <v>45489.718668981484</v>
      </c>
      <c r="C80" s="100">
        <v>596</v>
      </c>
      <c r="D80" s="115" t="s">
        <v>50</v>
      </c>
      <c r="E80" s="98">
        <v>8522.8000000000011</v>
      </c>
      <c r="F80" s="101" t="s">
        <v>12</v>
      </c>
    </row>
    <row r="81" spans="2:6" ht="12.5">
      <c r="B81" s="114">
        <v>45489.718668981484</v>
      </c>
      <c r="C81" s="100">
        <v>362</v>
      </c>
      <c r="D81" s="115" t="s">
        <v>50</v>
      </c>
      <c r="E81" s="98">
        <v>5176.6000000000004</v>
      </c>
      <c r="F81" s="101" t="s">
        <v>12</v>
      </c>
    </row>
    <row r="82" spans="2:6" ht="12.5">
      <c r="B82" s="114">
        <v>45489.718668981484</v>
      </c>
      <c r="C82" s="100">
        <v>390</v>
      </c>
      <c r="D82" s="115" t="s">
        <v>50</v>
      </c>
      <c r="E82" s="98">
        <v>5577</v>
      </c>
      <c r="F82" s="101" t="s">
        <v>12</v>
      </c>
    </row>
    <row r="83" spans="2:6" ht="12.5">
      <c r="B83" s="114">
        <v>45489.718668981484</v>
      </c>
      <c r="C83" s="100">
        <v>413</v>
      </c>
      <c r="D83" s="115" t="s">
        <v>50</v>
      </c>
      <c r="E83" s="98">
        <v>5905.9000000000005</v>
      </c>
      <c r="F83" s="101" t="s">
        <v>12</v>
      </c>
    </row>
    <row r="84" spans="2:6" ht="12.5">
      <c r="B84" s="114">
        <v>45489.718668981484</v>
      </c>
      <c r="C84" s="100">
        <v>250</v>
      </c>
      <c r="D84" s="115" t="s">
        <v>50</v>
      </c>
      <c r="E84" s="98">
        <v>3575</v>
      </c>
      <c r="F84" s="101" t="s">
        <v>12</v>
      </c>
    </row>
    <row r="85" spans="2:6" ht="12.5">
      <c r="B85" s="114">
        <v>45489.719363425924</v>
      </c>
      <c r="C85" s="100">
        <v>191</v>
      </c>
      <c r="D85" s="115" t="s">
        <v>50</v>
      </c>
      <c r="E85" s="98">
        <v>2731.3</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dimension ref="B1:L194"/>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45565</v>
      </c>
      <c r="C15" s="83">
        <f>SUMIF(F20:F5000,F15,C20:C5000)</f>
        <v>42183</v>
      </c>
      <c r="D15" s="84">
        <f>E15/C15</f>
        <v>16.533355380129432</v>
      </c>
      <c r="E15" s="84">
        <f>SUMIF(F20:F5000,F15,E20:E5000)</f>
        <v>697426.5299999998</v>
      </c>
      <c r="F15" s="85" t="s">
        <v>12</v>
      </c>
    </row>
    <row r="16" spans="2:10">
      <c r="B16" s="30">
        <v>45565</v>
      </c>
      <c r="C16" s="83">
        <f>SUMIF(F20:F5001,F16,C20:C5001)</f>
        <v>0</v>
      </c>
      <c r="D16" s="84">
        <v>0</v>
      </c>
      <c r="E16" s="84">
        <f>SUMIF(F20:F5001,F16,E20:E5001)</f>
        <v>0</v>
      </c>
      <c r="F16" s="85" t="s">
        <v>22</v>
      </c>
    </row>
    <row r="17" spans="2:12" ht="12.5">
      <c r="B17" s="30">
        <v>45565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45565.723275462966</v>
      </c>
      <c r="C20" s="100">
        <v>490</v>
      </c>
      <c r="D20" s="115">
        <v>16.43</v>
      </c>
      <c r="E20" s="98">
        <v>8050.7</v>
      </c>
      <c r="F20" s="101" t="s">
        <v>12</v>
      </c>
      <c r="G20" s="116"/>
      <c r="H20" s="113"/>
      <c r="I20" s="113"/>
      <c r="J20" s="113"/>
      <c r="K20" s="113"/>
    </row>
    <row r="21" spans="2:12" ht="12.5">
      <c r="B21" s="114">
        <v>45565.723275462966</v>
      </c>
      <c r="C21" s="100">
        <v>510</v>
      </c>
      <c r="D21" s="115">
        <v>16.43</v>
      </c>
      <c r="E21" s="98">
        <v>8379.2999999999993</v>
      </c>
      <c r="F21" s="94" t="s">
        <v>12</v>
      </c>
    </row>
    <row r="22" spans="2:12" ht="12.5">
      <c r="B22" s="114">
        <v>45565.719560185185</v>
      </c>
      <c r="C22" s="100">
        <v>249</v>
      </c>
      <c r="D22" s="115">
        <v>16.47</v>
      </c>
      <c r="E22" s="98">
        <v>4101.03</v>
      </c>
      <c r="F22" s="94" t="s">
        <v>12</v>
      </c>
    </row>
    <row r="23" spans="2:12" ht="12.5">
      <c r="B23" s="114">
        <v>45565.719560185185</v>
      </c>
      <c r="C23" s="100">
        <v>241</v>
      </c>
      <c r="D23" s="115">
        <v>16.47</v>
      </c>
      <c r="E23" s="98">
        <v>3969.2699999999995</v>
      </c>
      <c r="F23" s="101" t="s">
        <v>12</v>
      </c>
    </row>
    <row r="24" spans="2:12" ht="12.5">
      <c r="B24" s="114">
        <v>45565.719560185185</v>
      </c>
      <c r="C24" s="100">
        <v>359</v>
      </c>
      <c r="D24" s="115">
        <v>16.47</v>
      </c>
      <c r="E24" s="98">
        <v>5912.73</v>
      </c>
      <c r="F24" s="101" t="s">
        <v>12</v>
      </c>
    </row>
    <row r="25" spans="2:12" ht="12.5">
      <c r="B25" s="114">
        <v>45565.719560185185</v>
      </c>
      <c r="C25" s="100">
        <v>18</v>
      </c>
      <c r="D25" s="115">
        <v>16.47</v>
      </c>
      <c r="E25" s="98">
        <v>296.45999999999998</v>
      </c>
      <c r="F25" s="101" t="s">
        <v>12</v>
      </c>
    </row>
    <row r="26" spans="2:12" ht="12.5">
      <c r="B26" s="114">
        <v>45565.719560185185</v>
      </c>
      <c r="C26" s="100">
        <v>309</v>
      </c>
      <c r="D26" s="115">
        <v>16.47</v>
      </c>
      <c r="E26" s="98">
        <v>5089.2299999999996</v>
      </c>
      <c r="F26" s="101" t="s">
        <v>12</v>
      </c>
    </row>
    <row r="27" spans="2:12" ht="12.5">
      <c r="B27" s="114">
        <v>45565.719537037039</v>
      </c>
      <c r="C27" s="100">
        <v>86</v>
      </c>
      <c r="D27" s="115">
        <v>16.48</v>
      </c>
      <c r="E27" s="98">
        <v>1417.28</v>
      </c>
      <c r="F27" s="101" t="s">
        <v>12</v>
      </c>
    </row>
    <row r="28" spans="2:12" ht="12.5">
      <c r="B28" s="114">
        <v>45565.716828703706</v>
      </c>
      <c r="C28" s="100">
        <v>274</v>
      </c>
      <c r="D28" s="115">
        <v>16.46</v>
      </c>
      <c r="E28" s="98">
        <v>4510.04</v>
      </c>
      <c r="F28" s="101" t="s">
        <v>12</v>
      </c>
    </row>
    <row r="29" spans="2:12" ht="12.5">
      <c r="B29" s="114">
        <v>45565.716828703706</v>
      </c>
      <c r="C29" s="100">
        <v>276</v>
      </c>
      <c r="D29" s="115">
        <v>16.46</v>
      </c>
      <c r="E29" s="98">
        <v>4542.96</v>
      </c>
      <c r="F29" s="101" t="s">
        <v>12</v>
      </c>
    </row>
    <row r="30" spans="2:12" ht="12.5">
      <c r="B30" s="114">
        <v>45565.709537037037</v>
      </c>
      <c r="C30" s="100">
        <v>64</v>
      </c>
      <c r="D30" s="115">
        <v>16.47</v>
      </c>
      <c r="E30" s="98">
        <v>1054.08</v>
      </c>
      <c r="F30" s="101" t="s">
        <v>12</v>
      </c>
    </row>
    <row r="31" spans="2:12" ht="12.5">
      <c r="B31" s="114">
        <v>45565.709537037037</v>
      </c>
      <c r="C31" s="100">
        <v>227</v>
      </c>
      <c r="D31" s="115">
        <v>16.47</v>
      </c>
      <c r="E31" s="98">
        <v>3738.6899999999996</v>
      </c>
      <c r="F31" s="101" t="s">
        <v>12</v>
      </c>
    </row>
    <row r="32" spans="2:12" ht="12.5">
      <c r="B32" s="114">
        <v>45565.709537037037</v>
      </c>
      <c r="C32" s="100">
        <v>305</v>
      </c>
      <c r="D32" s="115">
        <v>16.47</v>
      </c>
      <c r="E32" s="98">
        <v>5023.3499999999995</v>
      </c>
      <c r="F32" s="101" t="s">
        <v>12</v>
      </c>
    </row>
    <row r="33" spans="2:6" ht="12.5">
      <c r="B33" s="114">
        <v>45565.706990740742</v>
      </c>
      <c r="C33" s="100">
        <v>44</v>
      </c>
      <c r="D33" s="115">
        <v>16.47</v>
      </c>
      <c r="E33" s="98">
        <v>724.68</v>
      </c>
      <c r="F33" s="101" t="s">
        <v>12</v>
      </c>
    </row>
    <row r="34" spans="2:6" ht="12.5">
      <c r="B34" s="114">
        <v>45565.706990740742</v>
      </c>
      <c r="C34" s="100">
        <v>395</v>
      </c>
      <c r="D34" s="115">
        <v>16.47</v>
      </c>
      <c r="E34" s="98">
        <v>6505.65</v>
      </c>
      <c r="F34" s="101" t="s">
        <v>12</v>
      </c>
    </row>
    <row r="35" spans="2:6" ht="12.5">
      <c r="B35" s="114">
        <v>45565.706990740742</v>
      </c>
      <c r="C35" s="100">
        <v>299</v>
      </c>
      <c r="D35" s="115">
        <v>16.47</v>
      </c>
      <c r="E35" s="98">
        <v>4924.53</v>
      </c>
      <c r="F35" s="101" t="s">
        <v>12</v>
      </c>
    </row>
    <row r="36" spans="2:6" ht="12.5">
      <c r="B36" s="114">
        <v>45565.706990740742</v>
      </c>
      <c r="C36" s="100">
        <v>263</v>
      </c>
      <c r="D36" s="115">
        <v>16.47</v>
      </c>
      <c r="E36" s="98">
        <v>4331.6099999999997</v>
      </c>
      <c r="F36" s="101" t="s">
        <v>12</v>
      </c>
    </row>
    <row r="37" spans="2:6" ht="12.5">
      <c r="B37" s="114">
        <v>45565.70208333333</v>
      </c>
      <c r="C37" s="100">
        <v>63</v>
      </c>
      <c r="D37" s="115">
        <v>16.48</v>
      </c>
      <c r="E37" s="98">
        <v>1038.24</v>
      </c>
      <c r="F37" s="101" t="s">
        <v>12</v>
      </c>
    </row>
    <row r="38" spans="2:6" ht="12.5">
      <c r="B38" s="114">
        <v>45565.70208333333</v>
      </c>
      <c r="C38" s="100">
        <v>586</v>
      </c>
      <c r="D38" s="115">
        <v>16.48</v>
      </c>
      <c r="E38" s="98">
        <v>9657.2800000000007</v>
      </c>
      <c r="F38" s="101" t="s">
        <v>12</v>
      </c>
    </row>
    <row r="39" spans="2:6" ht="12.5">
      <c r="B39" s="114">
        <v>45565.701527777775</v>
      </c>
      <c r="C39" s="100">
        <v>62</v>
      </c>
      <c r="D39" s="115">
        <v>16.48</v>
      </c>
      <c r="E39" s="98">
        <v>1021.76</v>
      </c>
      <c r="F39" s="101" t="s">
        <v>12</v>
      </c>
    </row>
    <row r="40" spans="2:6" ht="12.5">
      <c r="B40" s="114">
        <v>45565.701388888891</v>
      </c>
      <c r="C40" s="100">
        <v>284</v>
      </c>
      <c r="D40" s="115">
        <v>16.489999999999998</v>
      </c>
      <c r="E40" s="98">
        <v>4683.16</v>
      </c>
      <c r="F40" s="101" t="s">
        <v>12</v>
      </c>
    </row>
    <row r="41" spans="2:6" ht="12.5">
      <c r="B41" s="114">
        <v>45565.701388888891</v>
      </c>
      <c r="C41" s="100">
        <v>282</v>
      </c>
      <c r="D41" s="115">
        <v>16.489999999999998</v>
      </c>
      <c r="E41" s="98">
        <v>4650.1799999999994</v>
      </c>
      <c r="F41" s="101" t="s">
        <v>12</v>
      </c>
    </row>
    <row r="42" spans="2:6" ht="12.5">
      <c r="B42" s="114">
        <v>45565.701388888891</v>
      </c>
      <c r="C42" s="100">
        <v>227</v>
      </c>
      <c r="D42" s="115">
        <v>16.489999999999998</v>
      </c>
      <c r="E42" s="98">
        <v>3743.2299999999996</v>
      </c>
      <c r="F42" s="101" t="s">
        <v>12</v>
      </c>
    </row>
    <row r="43" spans="2:6" ht="12.5">
      <c r="B43" s="114">
        <v>45565.701388888891</v>
      </c>
      <c r="C43" s="100">
        <v>773</v>
      </c>
      <c r="D43" s="115">
        <v>16.489999999999998</v>
      </c>
      <c r="E43" s="98">
        <v>12746.769999999999</v>
      </c>
      <c r="F43" s="101" t="s">
        <v>12</v>
      </c>
    </row>
    <row r="44" spans="2:6" ht="12.5">
      <c r="B44" s="114">
        <v>45565.694236111114</v>
      </c>
      <c r="C44" s="100">
        <v>234</v>
      </c>
      <c r="D44" s="115">
        <v>16.46</v>
      </c>
      <c r="E44" s="98">
        <v>3851.6400000000003</v>
      </c>
      <c r="F44" s="101" t="s">
        <v>12</v>
      </c>
    </row>
    <row r="45" spans="2:6" ht="12.5">
      <c r="B45" s="114">
        <v>45565.694224537037</v>
      </c>
      <c r="C45" s="100">
        <v>286</v>
      </c>
      <c r="D45" s="115">
        <v>16.47</v>
      </c>
      <c r="E45" s="98">
        <v>4710.42</v>
      </c>
      <c r="F45" s="101" t="s">
        <v>12</v>
      </c>
    </row>
    <row r="46" spans="2:6" ht="12.5">
      <c r="B46" s="114">
        <v>45565.694224537037</v>
      </c>
      <c r="C46" s="100">
        <v>297</v>
      </c>
      <c r="D46" s="115">
        <v>16.47</v>
      </c>
      <c r="E46" s="98">
        <v>4891.5899999999992</v>
      </c>
      <c r="F46" s="101" t="s">
        <v>12</v>
      </c>
    </row>
    <row r="47" spans="2:6" ht="12.5">
      <c r="B47" s="114">
        <v>45565.694224537037</v>
      </c>
      <c r="C47" s="100">
        <v>335</v>
      </c>
      <c r="D47" s="115">
        <v>16.47</v>
      </c>
      <c r="E47" s="98">
        <v>5517.45</v>
      </c>
      <c r="F47" s="101" t="s">
        <v>12</v>
      </c>
    </row>
    <row r="48" spans="2:6" ht="12.5">
      <c r="B48" s="114">
        <v>45565.689247685186</v>
      </c>
      <c r="C48" s="100">
        <v>178</v>
      </c>
      <c r="D48" s="115">
        <v>16.46</v>
      </c>
      <c r="E48" s="98">
        <v>2929.88</v>
      </c>
      <c r="F48" s="101" t="s">
        <v>12</v>
      </c>
    </row>
    <row r="49" spans="2:6" ht="12.5">
      <c r="B49" s="114">
        <v>45565.688113425924</v>
      </c>
      <c r="C49" s="100">
        <v>315</v>
      </c>
      <c r="D49" s="115">
        <v>16.47</v>
      </c>
      <c r="E49" s="98">
        <v>5188.0499999999993</v>
      </c>
      <c r="F49" s="101" t="s">
        <v>12</v>
      </c>
    </row>
    <row r="50" spans="2:6" ht="12.5">
      <c r="B50" s="114">
        <v>45565.686724537038</v>
      </c>
      <c r="C50" s="100">
        <v>127</v>
      </c>
      <c r="D50" s="115">
        <v>16.489999999999998</v>
      </c>
      <c r="E50" s="98">
        <v>2094.23</v>
      </c>
      <c r="F50" s="101" t="s">
        <v>12</v>
      </c>
    </row>
    <row r="51" spans="2:6" ht="12.5">
      <c r="B51" s="114">
        <v>45565.686724537038</v>
      </c>
      <c r="C51" s="100">
        <v>150</v>
      </c>
      <c r="D51" s="115">
        <v>16.489999999999998</v>
      </c>
      <c r="E51" s="98">
        <v>2473.4999999999995</v>
      </c>
      <c r="F51" s="101" t="s">
        <v>12</v>
      </c>
    </row>
    <row r="52" spans="2:6" ht="12.5">
      <c r="B52" s="114">
        <v>45565.685925925929</v>
      </c>
      <c r="C52" s="100">
        <v>18</v>
      </c>
      <c r="D52" s="115">
        <v>16.47</v>
      </c>
      <c r="E52" s="98">
        <v>296.45999999999998</v>
      </c>
      <c r="F52" s="101" t="s">
        <v>12</v>
      </c>
    </row>
    <row r="53" spans="2:6" ht="12.5">
      <c r="B53" s="114">
        <v>45565.681990740741</v>
      </c>
      <c r="C53" s="100">
        <v>117</v>
      </c>
      <c r="D53" s="115">
        <v>16.47</v>
      </c>
      <c r="E53" s="98">
        <v>1926.9899999999998</v>
      </c>
      <c r="F53" s="101" t="s">
        <v>12</v>
      </c>
    </row>
    <row r="54" spans="2:6" ht="12.5">
      <c r="B54" s="114">
        <v>45565.681990740741</v>
      </c>
      <c r="C54" s="100">
        <v>155</v>
      </c>
      <c r="D54" s="115">
        <v>16.47</v>
      </c>
      <c r="E54" s="98">
        <v>2552.85</v>
      </c>
      <c r="F54" s="101" t="s">
        <v>12</v>
      </c>
    </row>
    <row r="55" spans="2:6" ht="12.5">
      <c r="B55" s="114">
        <v>45565.681990740741</v>
      </c>
      <c r="C55" s="100">
        <v>301</v>
      </c>
      <c r="D55" s="115">
        <v>16.47</v>
      </c>
      <c r="E55" s="98">
        <v>4957.4699999999993</v>
      </c>
      <c r="F55" s="101" t="s">
        <v>12</v>
      </c>
    </row>
    <row r="56" spans="2:6" ht="12.5">
      <c r="B56" s="114">
        <v>45565.681990740741</v>
      </c>
      <c r="C56" s="100">
        <v>279</v>
      </c>
      <c r="D56" s="115">
        <v>16.47</v>
      </c>
      <c r="E56" s="98">
        <v>4595.13</v>
      </c>
      <c r="F56" s="101" t="s">
        <v>12</v>
      </c>
    </row>
    <row r="57" spans="2:6" ht="12.5">
      <c r="B57" s="114">
        <v>45565.681990740741</v>
      </c>
      <c r="C57" s="100">
        <v>292</v>
      </c>
      <c r="D57" s="115">
        <v>16.47</v>
      </c>
      <c r="E57" s="98">
        <v>4809.24</v>
      </c>
      <c r="F57" s="101" t="s">
        <v>12</v>
      </c>
    </row>
    <row r="58" spans="2:6" ht="12.5">
      <c r="B58" s="114">
        <v>45565.678807870368</v>
      </c>
      <c r="C58" s="100">
        <v>296</v>
      </c>
      <c r="D58" s="115">
        <v>16.440000000000001</v>
      </c>
      <c r="E58" s="98">
        <v>4866.2400000000007</v>
      </c>
      <c r="F58" s="101" t="s">
        <v>12</v>
      </c>
    </row>
    <row r="59" spans="2:6" ht="12.5">
      <c r="B59" s="114">
        <v>45565.672754629632</v>
      </c>
      <c r="C59" s="100">
        <v>81</v>
      </c>
      <c r="D59" s="115">
        <v>16.420000000000002</v>
      </c>
      <c r="E59" s="98">
        <v>1330.0200000000002</v>
      </c>
      <c r="F59" s="101" t="s">
        <v>12</v>
      </c>
    </row>
    <row r="60" spans="2:6" ht="12.5">
      <c r="B60" s="114">
        <v>45565.672754629632</v>
      </c>
      <c r="C60" s="100">
        <v>480</v>
      </c>
      <c r="D60" s="115">
        <v>16.420000000000002</v>
      </c>
      <c r="E60" s="98">
        <v>7881.6</v>
      </c>
      <c r="F60" s="101" t="s">
        <v>12</v>
      </c>
    </row>
    <row r="61" spans="2:6" ht="12.5">
      <c r="B61" s="114">
        <v>45565.672754629632</v>
      </c>
      <c r="C61" s="100">
        <v>319</v>
      </c>
      <c r="D61" s="115">
        <v>16.420000000000002</v>
      </c>
      <c r="E61" s="98">
        <v>5237.9800000000005</v>
      </c>
      <c r="F61" s="101" t="s">
        <v>12</v>
      </c>
    </row>
    <row r="62" spans="2:6" ht="12.5">
      <c r="B62" s="114">
        <v>45565.668807870374</v>
      </c>
      <c r="C62" s="100">
        <v>86</v>
      </c>
      <c r="D62" s="115">
        <v>16.399999999999999</v>
      </c>
      <c r="E62" s="98">
        <v>1410.3999999999999</v>
      </c>
      <c r="F62" s="101" t="s">
        <v>12</v>
      </c>
    </row>
    <row r="63" spans="2:6" ht="12.5">
      <c r="B63" s="114">
        <v>45565.668773148151</v>
      </c>
      <c r="C63" s="100">
        <v>211</v>
      </c>
      <c r="D63" s="115">
        <v>16.399999999999999</v>
      </c>
      <c r="E63" s="98">
        <v>3460.3999999999996</v>
      </c>
      <c r="F63" s="101" t="s">
        <v>12</v>
      </c>
    </row>
    <row r="64" spans="2:6" ht="12.5">
      <c r="B64" s="114">
        <v>45565.66479166667</v>
      </c>
      <c r="C64" s="100">
        <v>89</v>
      </c>
      <c r="D64" s="115">
        <v>16.420000000000002</v>
      </c>
      <c r="E64" s="98">
        <v>1461.38</v>
      </c>
      <c r="F64" s="101" t="s">
        <v>12</v>
      </c>
    </row>
    <row r="65" spans="2:6" ht="12.5">
      <c r="B65" s="114">
        <v>45565.66479166667</v>
      </c>
      <c r="C65" s="100">
        <v>287</v>
      </c>
      <c r="D65" s="115">
        <v>16.420000000000002</v>
      </c>
      <c r="E65" s="98">
        <v>4712.5400000000009</v>
      </c>
      <c r="F65" s="101" t="s">
        <v>12</v>
      </c>
    </row>
    <row r="66" spans="2:6" ht="12.5">
      <c r="B66" s="114">
        <v>45565.66479166667</v>
      </c>
      <c r="C66" s="100">
        <v>214</v>
      </c>
      <c r="D66" s="115">
        <v>16.420000000000002</v>
      </c>
      <c r="E66" s="98">
        <v>3513.8800000000006</v>
      </c>
      <c r="F66" s="101" t="s">
        <v>12</v>
      </c>
    </row>
    <row r="67" spans="2:6" ht="12.5">
      <c r="B67" s="114">
        <v>45565.66479166667</v>
      </c>
      <c r="C67" s="100">
        <v>296</v>
      </c>
      <c r="D67" s="115">
        <v>16.420000000000002</v>
      </c>
      <c r="E67" s="98">
        <v>4860.3200000000006</v>
      </c>
      <c r="F67" s="101" t="s">
        <v>12</v>
      </c>
    </row>
    <row r="68" spans="2:6" ht="12.5">
      <c r="B68" s="114">
        <v>45565.66479166667</v>
      </c>
      <c r="C68" s="100">
        <v>289</v>
      </c>
      <c r="D68" s="115">
        <v>16.420000000000002</v>
      </c>
      <c r="E68" s="98">
        <v>4745.38</v>
      </c>
      <c r="F68" s="101" t="s">
        <v>12</v>
      </c>
    </row>
    <row r="69" spans="2:6" ht="12.5">
      <c r="B69" s="114">
        <v>45565.660891203705</v>
      </c>
      <c r="C69" s="100">
        <v>290</v>
      </c>
      <c r="D69" s="115">
        <v>16.420000000000002</v>
      </c>
      <c r="E69" s="98">
        <v>4761.8</v>
      </c>
      <c r="F69" s="101" t="s">
        <v>12</v>
      </c>
    </row>
    <row r="70" spans="2:6" ht="12.5">
      <c r="B70" s="114">
        <v>45565.660891203705</v>
      </c>
      <c r="C70" s="100">
        <v>285</v>
      </c>
      <c r="D70" s="115">
        <v>16.420000000000002</v>
      </c>
      <c r="E70" s="98">
        <v>4679.7000000000007</v>
      </c>
      <c r="F70" s="101" t="s">
        <v>12</v>
      </c>
    </row>
    <row r="71" spans="2:6" ht="12.5">
      <c r="B71" s="114">
        <v>45565.660891203705</v>
      </c>
      <c r="C71" s="100">
        <v>627</v>
      </c>
      <c r="D71" s="115">
        <v>16.420000000000002</v>
      </c>
      <c r="E71" s="98">
        <v>10295.340000000002</v>
      </c>
      <c r="F71" s="101" t="s">
        <v>12</v>
      </c>
    </row>
    <row r="72" spans="2:6" ht="12.5">
      <c r="B72" s="114">
        <v>45565.660891203705</v>
      </c>
      <c r="C72" s="100">
        <v>165</v>
      </c>
      <c r="D72" s="115">
        <v>16.420000000000002</v>
      </c>
      <c r="E72" s="98">
        <v>2709.3</v>
      </c>
      <c r="F72" s="101" t="s">
        <v>12</v>
      </c>
    </row>
    <row r="73" spans="2:6" ht="12.5">
      <c r="B73" s="114">
        <v>45565.659618055557</v>
      </c>
      <c r="C73" s="100">
        <v>319</v>
      </c>
      <c r="D73" s="115">
        <v>16.420000000000002</v>
      </c>
      <c r="E73" s="98">
        <v>5237.9800000000005</v>
      </c>
      <c r="F73" s="101" t="s">
        <v>12</v>
      </c>
    </row>
    <row r="74" spans="2:6" ht="12.5">
      <c r="B74" s="114">
        <v>45565.659618055557</v>
      </c>
      <c r="C74" s="100">
        <v>3</v>
      </c>
      <c r="D74" s="115">
        <v>16.420000000000002</v>
      </c>
      <c r="E74" s="98">
        <v>49.260000000000005</v>
      </c>
      <c r="F74" s="101" t="s">
        <v>12</v>
      </c>
    </row>
    <row r="75" spans="2:6" ht="12.5">
      <c r="B75" s="114">
        <v>45565.65384259259</v>
      </c>
      <c r="C75" s="100">
        <v>307</v>
      </c>
      <c r="D75" s="115">
        <v>16.39</v>
      </c>
      <c r="E75" s="98">
        <v>5031.7300000000005</v>
      </c>
      <c r="F75" s="101" t="s">
        <v>12</v>
      </c>
    </row>
    <row r="76" spans="2:6" ht="12.5">
      <c r="B76" s="114">
        <v>45565.653553240743</v>
      </c>
      <c r="C76" s="100">
        <v>270</v>
      </c>
      <c r="D76" s="115">
        <v>16.39</v>
      </c>
      <c r="E76" s="98">
        <v>4425.3</v>
      </c>
      <c r="F76" s="101" t="s">
        <v>12</v>
      </c>
    </row>
    <row r="77" spans="2:6" ht="12.5">
      <c r="B77" s="114">
        <v>45565.648912037039</v>
      </c>
      <c r="C77" s="100">
        <v>276</v>
      </c>
      <c r="D77" s="115">
        <v>16.399999999999999</v>
      </c>
      <c r="E77" s="98">
        <v>4526.3999999999996</v>
      </c>
      <c r="F77" s="101" t="s">
        <v>12</v>
      </c>
    </row>
    <row r="78" spans="2:6" ht="12.5">
      <c r="B78" s="114">
        <v>45565.648912037039</v>
      </c>
      <c r="C78" s="100">
        <v>286</v>
      </c>
      <c r="D78" s="115">
        <v>16.399999999999999</v>
      </c>
      <c r="E78" s="98">
        <v>4690.3999999999996</v>
      </c>
      <c r="F78" s="101" t="s">
        <v>12</v>
      </c>
    </row>
    <row r="79" spans="2:6" ht="12.5">
      <c r="B79" s="114">
        <v>45565.647372685184</v>
      </c>
      <c r="C79" s="100">
        <v>318</v>
      </c>
      <c r="D79" s="115">
        <v>16.440000000000001</v>
      </c>
      <c r="E79" s="98">
        <v>5227.92</v>
      </c>
      <c r="F79" s="101" t="s">
        <v>12</v>
      </c>
    </row>
    <row r="80" spans="2:6" ht="12.5">
      <c r="B80" s="114">
        <v>45565.647372685184</v>
      </c>
      <c r="C80" s="100">
        <v>275</v>
      </c>
      <c r="D80" s="115">
        <v>16.440000000000001</v>
      </c>
      <c r="E80" s="98">
        <v>4521</v>
      </c>
      <c r="F80" s="101" t="s">
        <v>12</v>
      </c>
    </row>
    <row r="81" spans="2:6" ht="12.5">
      <c r="B81" s="114">
        <v>45565.647372685184</v>
      </c>
      <c r="C81" s="100">
        <v>277</v>
      </c>
      <c r="D81" s="115">
        <v>16.440000000000001</v>
      </c>
      <c r="E81" s="98">
        <v>4553.88</v>
      </c>
      <c r="F81" s="101" t="s">
        <v>12</v>
      </c>
    </row>
    <row r="82" spans="2:6" ht="12.5">
      <c r="B82" s="114">
        <v>45565.647372685184</v>
      </c>
      <c r="C82" s="100">
        <v>273</v>
      </c>
      <c r="D82" s="115">
        <v>16.440000000000001</v>
      </c>
      <c r="E82" s="98">
        <v>4488.1200000000008</v>
      </c>
      <c r="F82" s="101" t="s">
        <v>12</v>
      </c>
    </row>
    <row r="83" spans="2:6" ht="12.5">
      <c r="B83" s="114">
        <v>45565.640949074077</v>
      </c>
      <c r="C83" s="100">
        <v>175</v>
      </c>
      <c r="D83" s="115">
        <v>16.43</v>
      </c>
      <c r="E83" s="98">
        <v>2875.25</v>
      </c>
      <c r="F83" s="101" t="s">
        <v>12</v>
      </c>
    </row>
    <row r="84" spans="2:6" ht="12.5">
      <c r="B84" s="114">
        <v>45565.640949074077</v>
      </c>
      <c r="C84" s="100">
        <v>155</v>
      </c>
      <c r="D84" s="115">
        <v>16.43</v>
      </c>
      <c r="E84" s="98">
        <v>2546.65</v>
      </c>
      <c r="F84" s="101" t="s">
        <v>12</v>
      </c>
    </row>
    <row r="85" spans="2:6" ht="12.5">
      <c r="B85" s="114">
        <v>45565.640208333331</v>
      </c>
      <c r="C85" s="100">
        <v>286</v>
      </c>
      <c r="D85" s="115">
        <v>16.43</v>
      </c>
      <c r="E85" s="98">
        <v>4698.9799999999996</v>
      </c>
      <c r="F85" s="101" t="s">
        <v>12</v>
      </c>
    </row>
    <row r="86" spans="2:6" ht="12.5">
      <c r="B86" s="114">
        <v>45565.63422453704</v>
      </c>
      <c r="C86" s="100">
        <v>309</v>
      </c>
      <c r="D86" s="115">
        <v>16.43</v>
      </c>
      <c r="E86" s="98">
        <v>5076.87</v>
      </c>
      <c r="F86" s="101" t="s">
        <v>12</v>
      </c>
    </row>
    <row r="87" spans="2:6" ht="12.5">
      <c r="B87" s="114">
        <v>45565.63422453704</v>
      </c>
      <c r="C87" s="100">
        <v>150</v>
      </c>
      <c r="D87" s="115">
        <v>16.43</v>
      </c>
      <c r="E87" s="98">
        <v>2464.5</v>
      </c>
      <c r="F87" s="101" t="s">
        <v>12</v>
      </c>
    </row>
    <row r="88" spans="2:6" ht="12.5">
      <c r="B88" s="114">
        <v>45565.634097222224</v>
      </c>
      <c r="C88" s="100">
        <v>148</v>
      </c>
      <c r="D88" s="115">
        <v>16.43</v>
      </c>
      <c r="E88" s="98">
        <v>2431.64</v>
      </c>
      <c r="F88" s="101" t="s">
        <v>12</v>
      </c>
    </row>
    <row r="89" spans="2:6" ht="12.5">
      <c r="B89" s="114">
        <v>45565.632488425923</v>
      </c>
      <c r="C89" s="100">
        <v>333</v>
      </c>
      <c r="D89" s="115">
        <v>16.420000000000002</v>
      </c>
      <c r="E89" s="98">
        <v>5467.8600000000006</v>
      </c>
      <c r="F89" s="101" t="s">
        <v>12</v>
      </c>
    </row>
    <row r="90" spans="2:6" ht="12.5">
      <c r="B90" s="114">
        <v>45565.632349537038</v>
      </c>
      <c r="C90" s="100">
        <v>287</v>
      </c>
      <c r="D90" s="115">
        <v>16.420000000000002</v>
      </c>
      <c r="E90" s="98">
        <v>4712.5400000000009</v>
      </c>
      <c r="F90" s="101" t="s">
        <v>12</v>
      </c>
    </row>
    <row r="91" spans="2:6" ht="12.5">
      <c r="B91" s="114">
        <v>45565.625196759262</v>
      </c>
      <c r="C91" s="100">
        <v>33</v>
      </c>
      <c r="D91" s="115">
        <v>16.43</v>
      </c>
      <c r="E91" s="98">
        <v>542.18999999999994</v>
      </c>
      <c r="F91" s="101" t="s">
        <v>12</v>
      </c>
    </row>
    <row r="92" spans="2:6" ht="12.5">
      <c r="B92" s="114">
        <v>45565.625196759262</v>
      </c>
      <c r="C92" s="100">
        <v>374</v>
      </c>
      <c r="D92" s="115">
        <v>16.43</v>
      </c>
      <c r="E92" s="98">
        <v>6144.82</v>
      </c>
      <c r="F92" s="101" t="s">
        <v>12</v>
      </c>
    </row>
    <row r="93" spans="2:6" ht="12.5">
      <c r="B93" s="114">
        <v>45565.625196759262</v>
      </c>
      <c r="C93" s="100">
        <v>211</v>
      </c>
      <c r="D93" s="115">
        <v>16.43</v>
      </c>
      <c r="E93" s="98">
        <v>3466.73</v>
      </c>
      <c r="F93" s="101" t="s">
        <v>12</v>
      </c>
    </row>
    <row r="94" spans="2:6" ht="12.5">
      <c r="B94" s="114">
        <v>45565.625196759262</v>
      </c>
      <c r="C94" s="100">
        <v>374</v>
      </c>
      <c r="D94" s="115">
        <v>16.43</v>
      </c>
      <c r="E94" s="98">
        <v>6144.82</v>
      </c>
      <c r="F94" s="101" t="s">
        <v>12</v>
      </c>
    </row>
    <row r="95" spans="2:6" ht="12.5">
      <c r="B95" s="114">
        <v>45565.625196759262</v>
      </c>
      <c r="C95" s="100">
        <v>70</v>
      </c>
      <c r="D95" s="115">
        <v>16.43</v>
      </c>
      <c r="E95" s="98">
        <v>1150.0999999999999</v>
      </c>
      <c r="F95" s="101" t="s">
        <v>12</v>
      </c>
    </row>
    <row r="96" spans="2:6" ht="12.5">
      <c r="B96" s="114">
        <v>45565.623425925929</v>
      </c>
      <c r="C96" s="100">
        <v>281</v>
      </c>
      <c r="D96" s="115">
        <v>16.47</v>
      </c>
      <c r="E96" s="98">
        <v>4628.07</v>
      </c>
      <c r="F96" s="101" t="s">
        <v>12</v>
      </c>
    </row>
    <row r="97" spans="2:6" ht="12.5">
      <c r="B97" s="114">
        <v>45565.623425925929</v>
      </c>
      <c r="C97" s="100">
        <v>4</v>
      </c>
      <c r="D97" s="115">
        <v>16.47</v>
      </c>
      <c r="E97" s="98">
        <v>65.88</v>
      </c>
      <c r="F97" s="101" t="s">
        <v>12</v>
      </c>
    </row>
    <row r="98" spans="2:6" ht="12.5">
      <c r="B98" s="114">
        <v>45565.619479166664</v>
      </c>
      <c r="C98" s="100">
        <v>183</v>
      </c>
      <c r="D98" s="115">
        <v>16.47</v>
      </c>
      <c r="E98" s="98">
        <v>3014.0099999999998</v>
      </c>
      <c r="F98" s="101" t="s">
        <v>12</v>
      </c>
    </row>
    <row r="99" spans="2:6" ht="12.5">
      <c r="B99" s="114">
        <v>45565.619479166664</v>
      </c>
      <c r="C99" s="100">
        <v>100</v>
      </c>
      <c r="D99" s="115">
        <v>16.47</v>
      </c>
      <c r="E99" s="98">
        <v>1647</v>
      </c>
      <c r="F99" s="101" t="s">
        <v>12</v>
      </c>
    </row>
    <row r="100" spans="2:6" ht="12.5">
      <c r="B100" s="114">
        <v>45565.61917824074</v>
      </c>
      <c r="C100" s="100">
        <v>72</v>
      </c>
      <c r="D100" s="115">
        <v>16.47</v>
      </c>
      <c r="E100" s="98">
        <v>1185.8399999999999</v>
      </c>
      <c r="F100" s="101" t="s">
        <v>12</v>
      </c>
    </row>
    <row r="101" spans="2:6" ht="12.5">
      <c r="B101" s="114">
        <v>45565.61917824074</v>
      </c>
      <c r="C101" s="100">
        <v>10</v>
      </c>
      <c r="D101" s="115">
        <v>16.47</v>
      </c>
      <c r="E101" s="98">
        <v>164.7</v>
      </c>
      <c r="F101" s="101" t="s">
        <v>12</v>
      </c>
    </row>
    <row r="102" spans="2:6" ht="12.5">
      <c r="B102" s="114">
        <v>45565.61917824074</v>
      </c>
      <c r="C102" s="100">
        <v>125</v>
      </c>
      <c r="D102" s="115">
        <v>16.47</v>
      </c>
      <c r="E102" s="98">
        <v>2058.75</v>
      </c>
      <c r="F102" s="101" t="s">
        <v>12</v>
      </c>
    </row>
    <row r="103" spans="2:6" ht="12.5">
      <c r="B103" s="114">
        <v>45565.604745370372</v>
      </c>
      <c r="C103" s="100">
        <v>22</v>
      </c>
      <c r="D103" s="115">
        <v>16.489999999999998</v>
      </c>
      <c r="E103" s="98">
        <v>362.78</v>
      </c>
      <c r="F103" s="101" t="s">
        <v>12</v>
      </c>
    </row>
    <row r="104" spans="2:6" ht="12.5">
      <c r="B104" s="114">
        <v>45565.604745370372</v>
      </c>
      <c r="C104" s="100">
        <v>272</v>
      </c>
      <c r="D104" s="115">
        <v>16.489999999999998</v>
      </c>
      <c r="E104" s="98">
        <v>4485.28</v>
      </c>
      <c r="F104" s="101" t="s">
        <v>12</v>
      </c>
    </row>
    <row r="105" spans="2:6" ht="12.5">
      <c r="B105" s="114">
        <v>45565.604745370372</v>
      </c>
      <c r="C105" s="100">
        <v>279</v>
      </c>
      <c r="D105" s="115">
        <v>16.489999999999998</v>
      </c>
      <c r="E105" s="98">
        <v>4600.7099999999991</v>
      </c>
      <c r="F105" s="101" t="s">
        <v>12</v>
      </c>
    </row>
    <row r="106" spans="2:6" ht="12.5">
      <c r="B106" s="114">
        <v>45565.602951388886</v>
      </c>
      <c r="C106" s="100">
        <v>270</v>
      </c>
      <c r="D106" s="115">
        <v>16.5</v>
      </c>
      <c r="E106" s="98">
        <v>4455</v>
      </c>
      <c r="F106" s="101" t="s">
        <v>12</v>
      </c>
    </row>
    <row r="107" spans="2:6" ht="12.5">
      <c r="B107" s="114">
        <v>45565.602951388886</v>
      </c>
      <c r="C107" s="100">
        <v>259</v>
      </c>
      <c r="D107" s="115">
        <v>16.5</v>
      </c>
      <c r="E107" s="98">
        <v>4273.5</v>
      </c>
      <c r="F107" s="101" t="s">
        <v>12</v>
      </c>
    </row>
    <row r="108" spans="2:6" ht="12.5">
      <c r="B108" s="114">
        <v>45565.593032407407</v>
      </c>
      <c r="C108" s="100">
        <v>149</v>
      </c>
      <c r="D108" s="115">
        <v>16.510000000000002</v>
      </c>
      <c r="E108" s="98">
        <v>2459.9900000000002</v>
      </c>
      <c r="F108" s="101" t="s">
        <v>12</v>
      </c>
    </row>
    <row r="109" spans="2:6" ht="12.5">
      <c r="B109" s="114">
        <v>45565.593032407407</v>
      </c>
      <c r="C109" s="100">
        <v>293</v>
      </c>
      <c r="D109" s="115">
        <v>16.510000000000002</v>
      </c>
      <c r="E109" s="98">
        <v>4837.43</v>
      </c>
      <c r="F109" s="101" t="s">
        <v>12</v>
      </c>
    </row>
    <row r="110" spans="2:6" ht="12.5">
      <c r="B110" s="114">
        <v>45565.593032407407</v>
      </c>
      <c r="C110" s="100">
        <v>409</v>
      </c>
      <c r="D110" s="115">
        <v>16.510000000000002</v>
      </c>
      <c r="E110" s="98">
        <v>6752.5900000000011</v>
      </c>
      <c r="F110" s="101" t="s">
        <v>12</v>
      </c>
    </row>
    <row r="111" spans="2:6" ht="12.5">
      <c r="B111" s="114">
        <v>45565.580405092594</v>
      </c>
      <c r="C111" s="100">
        <v>271</v>
      </c>
      <c r="D111" s="115">
        <v>16.5</v>
      </c>
      <c r="E111" s="98">
        <v>4471.5</v>
      </c>
      <c r="F111" s="101" t="s">
        <v>12</v>
      </c>
    </row>
    <row r="112" spans="2:6" ht="12.5">
      <c r="B112" s="114">
        <v>45565.580405092594</v>
      </c>
      <c r="C112" s="100">
        <v>264</v>
      </c>
      <c r="D112" s="115">
        <v>16.510000000000002</v>
      </c>
      <c r="E112" s="98">
        <v>4358.6400000000003</v>
      </c>
      <c r="F112" s="101" t="s">
        <v>12</v>
      </c>
    </row>
    <row r="113" spans="2:6" ht="12.5">
      <c r="B113" s="114">
        <v>45565.580405092594</v>
      </c>
      <c r="C113" s="100">
        <v>278</v>
      </c>
      <c r="D113" s="115">
        <v>16.5</v>
      </c>
      <c r="E113" s="98">
        <v>4587</v>
      </c>
      <c r="F113" s="101" t="s">
        <v>12</v>
      </c>
    </row>
    <row r="114" spans="2:6" ht="12.5">
      <c r="B114" s="114">
        <v>45565.580405092594</v>
      </c>
      <c r="C114" s="100">
        <v>266</v>
      </c>
      <c r="D114" s="115">
        <v>16.510000000000002</v>
      </c>
      <c r="E114" s="98">
        <v>4391.6600000000008</v>
      </c>
      <c r="F114" s="101" t="s">
        <v>12</v>
      </c>
    </row>
    <row r="115" spans="2:6" ht="12.5">
      <c r="B115" s="114">
        <v>45565.568356481483</v>
      </c>
      <c r="C115" s="100">
        <v>529</v>
      </c>
      <c r="D115" s="115">
        <v>16.489999999999998</v>
      </c>
      <c r="E115" s="98">
        <v>8723.2099999999991</v>
      </c>
      <c r="F115" s="101" t="s">
        <v>12</v>
      </c>
    </row>
    <row r="116" spans="2:6" ht="12.5">
      <c r="B116" s="114">
        <v>45565.568356481483</v>
      </c>
      <c r="C116" s="100">
        <v>229</v>
      </c>
      <c r="D116" s="115">
        <v>16.489999999999998</v>
      </c>
      <c r="E116" s="98">
        <v>3776.2099999999996</v>
      </c>
      <c r="F116" s="101" t="s">
        <v>12</v>
      </c>
    </row>
    <row r="117" spans="2:6" ht="12.5">
      <c r="B117" s="114">
        <v>45565.568356481483</v>
      </c>
      <c r="C117" s="100">
        <v>46</v>
      </c>
      <c r="D117" s="115">
        <v>16.489999999999998</v>
      </c>
      <c r="E117" s="98">
        <v>758.54</v>
      </c>
      <c r="F117" s="101" t="s">
        <v>12</v>
      </c>
    </row>
    <row r="118" spans="2:6" ht="12.5">
      <c r="B118" s="114">
        <v>45565.558622685188</v>
      </c>
      <c r="C118" s="100">
        <v>295</v>
      </c>
      <c r="D118" s="115">
        <v>16.5</v>
      </c>
      <c r="E118" s="98">
        <v>4867.5</v>
      </c>
      <c r="F118" s="101" t="s">
        <v>12</v>
      </c>
    </row>
    <row r="119" spans="2:6" ht="12.5">
      <c r="B119" s="114">
        <v>45565.558622685188</v>
      </c>
      <c r="C119" s="100">
        <v>61</v>
      </c>
      <c r="D119" s="115">
        <v>16.5</v>
      </c>
      <c r="E119" s="98">
        <v>1006.5</v>
      </c>
      <c r="F119" s="101" t="s">
        <v>12</v>
      </c>
    </row>
    <row r="120" spans="2:6" ht="12.5">
      <c r="B120" s="114">
        <v>45565.558622685188</v>
      </c>
      <c r="C120" s="100">
        <v>221</v>
      </c>
      <c r="D120" s="115">
        <v>16.5</v>
      </c>
      <c r="E120" s="98">
        <v>3646.5</v>
      </c>
      <c r="F120" s="101" t="s">
        <v>12</v>
      </c>
    </row>
    <row r="121" spans="2:6" ht="12.5">
      <c r="B121" s="114">
        <v>45565.558229166665</v>
      </c>
      <c r="C121" s="100">
        <v>323</v>
      </c>
      <c r="D121" s="115">
        <v>16.53</v>
      </c>
      <c r="E121" s="98">
        <v>5339.1900000000005</v>
      </c>
      <c r="F121" s="101" t="s">
        <v>12</v>
      </c>
    </row>
    <row r="122" spans="2:6" ht="12.5">
      <c r="B122" s="114">
        <v>45565.558229166665</v>
      </c>
      <c r="C122" s="100">
        <v>329</v>
      </c>
      <c r="D122" s="115">
        <v>16.53</v>
      </c>
      <c r="E122" s="98">
        <v>5438.3700000000008</v>
      </c>
      <c r="F122" s="101" t="s">
        <v>12</v>
      </c>
    </row>
    <row r="123" spans="2:6" ht="12.5">
      <c r="B123" s="114">
        <v>45565.53465277778</v>
      </c>
      <c r="C123" s="100">
        <v>137</v>
      </c>
      <c r="D123" s="115">
        <v>16.579999999999998</v>
      </c>
      <c r="E123" s="98">
        <v>2271.4599999999996</v>
      </c>
      <c r="F123" s="101" t="s">
        <v>12</v>
      </c>
    </row>
    <row r="124" spans="2:6" ht="12.5">
      <c r="B124" s="114">
        <v>45565.53465277778</v>
      </c>
      <c r="C124" s="100">
        <v>569</v>
      </c>
      <c r="D124" s="115">
        <v>16.579999999999998</v>
      </c>
      <c r="E124" s="98">
        <v>9434.0199999999986</v>
      </c>
      <c r="F124" s="101" t="s">
        <v>12</v>
      </c>
    </row>
    <row r="125" spans="2:6" ht="12.5">
      <c r="B125" s="114">
        <v>45565.533622685187</v>
      </c>
      <c r="C125" s="100">
        <v>6</v>
      </c>
      <c r="D125" s="115">
        <v>16.600000000000001</v>
      </c>
      <c r="E125" s="98">
        <v>99.600000000000009</v>
      </c>
      <c r="F125" s="101" t="s">
        <v>12</v>
      </c>
    </row>
    <row r="126" spans="2:6" ht="12.5">
      <c r="B126" s="114">
        <v>45565.533622685187</v>
      </c>
      <c r="C126" s="100">
        <v>1</v>
      </c>
      <c r="D126" s="115">
        <v>16.600000000000001</v>
      </c>
      <c r="E126" s="98">
        <v>16.600000000000001</v>
      </c>
      <c r="F126" s="101" t="s">
        <v>12</v>
      </c>
    </row>
    <row r="127" spans="2:6" ht="12.5">
      <c r="B127" s="114">
        <v>45565.533622685187</v>
      </c>
      <c r="C127" s="100">
        <v>10</v>
      </c>
      <c r="D127" s="115">
        <v>16.600000000000001</v>
      </c>
      <c r="E127" s="98">
        <v>166</v>
      </c>
      <c r="F127" s="101" t="s">
        <v>12</v>
      </c>
    </row>
    <row r="128" spans="2:6" ht="12.5">
      <c r="B128" s="114">
        <v>45565.533622685187</v>
      </c>
      <c r="C128" s="100">
        <v>82</v>
      </c>
      <c r="D128" s="115">
        <v>16.600000000000001</v>
      </c>
      <c r="E128" s="98">
        <v>1361.2</v>
      </c>
      <c r="F128" s="101" t="s">
        <v>12</v>
      </c>
    </row>
    <row r="129" spans="2:6" ht="12.5">
      <c r="B129" s="114">
        <v>45565.533622685187</v>
      </c>
      <c r="C129" s="100">
        <v>76</v>
      </c>
      <c r="D129" s="115">
        <v>16.600000000000001</v>
      </c>
      <c r="E129" s="98">
        <v>1261.6000000000001</v>
      </c>
      <c r="F129" s="101" t="s">
        <v>12</v>
      </c>
    </row>
    <row r="130" spans="2:6" ht="12.5">
      <c r="B130" s="114">
        <v>45565.533622685187</v>
      </c>
      <c r="C130" s="100">
        <v>140</v>
      </c>
      <c r="D130" s="115">
        <v>16.600000000000001</v>
      </c>
      <c r="E130" s="98">
        <v>2324</v>
      </c>
      <c r="F130" s="101" t="s">
        <v>12</v>
      </c>
    </row>
    <row r="131" spans="2:6" ht="12.5">
      <c r="B131" s="114">
        <v>45565.519513888888</v>
      </c>
      <c r="C131" s="100">
        <v>310</v>
      </c>
      <c r="D131" s="115">
        <v>16.600000000000001</v>
      </c>
      <c r="E131" s="98">
        <v>5146</v>
      </c>
      <c r="F131" s="101" t="s">
        <v>12</v>
      </c>
    </row>
    <row r="132" spans="2:6" ht="12.5">
      <c r="B132" s="114">
        <v>45565.517326388886</v>
      </c>
      <c r="C132" s="100">
        <v>271</v>
      </c>
      <c r="D132" s="115">
        <v>16.62</v>
      </c>
      <c r="E132" s="98">
        <v>4504.0200000000004</v>
      </c>
      <c r="F132" s="101" t="s">
        <v>12</v>
      </c>
    </row>
    <row r="133" spans="2:6" ht="12.5">
      <c r="B133" s="114">
        <v>45565.512465277781</v>
      </c>
      <c r="C133" s="100">
        <v>491</v>
      </c>
      <c r="D133" s="115">
        <v>16.64</v>
      </c>
      <c r="E133" s="98">
        <v>8170.2400000000007</v>
      </c>
      <c r="F133" s="101" t="s">
        <v>12</v>
      </c>
    </row>
    <row r="134" spans="2:6" ht="12.5">
      <c r="B134" s="114">
        <v>45565.512465277781</v>
      </c>
      <c r="C134" s="100">
        <v>51</v>
      </c>
      <c r="D134" s="115">
        <v>16.64</v>
      </c>
      <c r="E134" s="98">
        <v>848.64</v>
      </c>
      <c r="F134" s="101" t="s">
        <v>12</v>
      </c>
    </row>
    <row r="135" spans="2:6" ht="12.5">
      <c r="B135" s="114">
        <v>45565.505439814813</v>
      </c>
      <c r="C135" s="100">
        <v>248</v>
      </c>
      <c r="D135" s="115">
        <v>16.63</v>
      </c>
      <c r="E135" s="98">
        <v>4124.24</v>
      </c>
      <c r="F135" s="101" t="s">
        <v>12</v>
      </c>
    </row>
    <row r="136" spans="2:6" ht="12.5">
      <c r="B136" s="114">
        <v>45565.505439814813</v>
      </c>
      <c r="C136" s="100">
        <v>299</v>
      </c>
      <c r="D136" s="115">
        <v>16.63</v>
      </c>
      <c r="E136" s="98">
        <v>4972.37</v>
      </c>
      <c r="F136" s="101" t="s">
        <v>12</v>
      </c>
    </row>
    <row r="137" spans="2:6" ht="12.5">
      <c r="B137" s="114">
        <v>45565.500555555554</v>
      </c>
      <c r="C137" s="100">
        <v>132</v>
      </c>
      <c r="D137" s="115">
        <v>16.64</v>
      </c>
      <c r="E137" s="98">
        <v>2196.48</v>
      </c>
      <c r="F137" s="101" t="s">
        <v>12</v>
      </c>
    </row>
    <row r="138" spans="2:6" ht="12.5">
      <c r="B138" s="114">
        <v>45565.500555555554</v>
      </c>
      <c r="C138" s="100">
        <v>273</v>
      </c>
      <c r="D138" s="115">
        <v>16.64</v>
      </c>
      <c r="E138" s="98">
        <v>4542.72</v>
      </c>
      <c r="F138" s="101" t="s">
        <v>12</v>
      </c>
    </row>
    <row r="139" spans="2:6" ht="12.5">
      <c r="B139" s="114">
        <v>45565.487384259257</v>
      </c>
      <c r="C139" s="100">
        <v>420</v>
      </c>
      <c r="D139" s="115">
        <v>16.649999999999999</v>
      </c>
      <c r="E139" s="98">
        <v>6992.9999999999991</v>
      </c>
      <c r="F139" s="101" t="s">
        <v>12</v>
      </c>
    </row>
    <row r="140" spans="2:6" ht="12.5">
      <c r="B140" s="114">
        <v>45565.487384259257</v>
      </c>
      <c r="C140" s="100">
        <v>451</v>
      </c>
      <c r="D140" s="115">
        <v>16.649999999999999</v>
      </c>
      <c r="E140" s="98">
        <v>7509.15</v>
      </c>
      <c r="F140" s="101" t="s">
        <v>12</v>
      </c>
    </row>
    <row r="141" spans="2:6" ht="12.5">
      <c r="B141" s="114">
        <v>45565.486689814818</v>
      </c>
      <c r="C141" s="100">
        <v>124</v>
      </c>
      <c r="D141" s="115">
        <v>16.670000000000002</v>
      </c>
      <c r="E141" s="98">
        <v>2067.0800000000004</v>
      </c>
      <c r="F141" s="101" t="s">
        <v>12</v>
      </c>
    </row>
    <row r="142" spans="2:6" ht="12.5">
      <c r="B142" s="114">
        <v>45565.486689814818</v>
      </c>
      <c r="C142" s="100">
        <v>72</v>
      </c>
      <c r="D142" s="115">
        <v>16.670000000000002</v>
      </c>
      <c r="E142" s="98">
        <v>1200.2400000000002</v>
      </c>
      <c r="F142" s="101" t="s">
        <v>12</v>
      </c>
    </row>
    <row r="143" spans="2:6" ht="12.5">
      <c r="B143" s="114">
        <v>45565.486689814818</v>
      </c>
      <c r="C143" s="100">
        <v>80</v>
      </c>
      <c r="D143" s="115">
        <v>16.670000000000002</v>
      </c>
      <c r="E143" s="98">
        <v>1333.6000000000001</v>
      </c>
      <c r="F143" s="101" t="s">
        <v>12</v>
      </c>
    </row>
    <row r="144" spans="2:6" ht="12.5">
      <c r="B144" s="114">
        <v>45565.477233796293</v>
      </c>
      <c r="C144" s="100">
        <v>179</v>
      </c>
      <c r="D144" s="115">
        <v>16.649999999999999</v>
      </c>
      <c r="E144" s="98">
        <v>2980.35</v>
      </c>
      <c r="F144" s="101" t="s">
        <v>12</v>
      </c>
    </row>
    <row r="145" spans="2:6" ht="12.5">
      <c r="B145" s="114">
        <v>45565.477233796293</v>
      </c>
      <c r="C145" s="100">
        <v>97</v>
      </c>
      <c r="D145" s="115">
        <v>16.649999999999999</v>
      </c>
      <c r="E145" s="98">
        <v>1615.05</v>
      </c>
      <c r="F145" s="101" t="s">
        <v>12</v>
      </c>
    </row>
    <row r="146" spans="2:6" ht="12.5">
      <c r="B146" s="114">
        <v>45565.474016203705</v>
      </c>
      <c r="C146" s="100">
        <v>273</v>
      </c>
      <c r="D146" s="115">
        <v>16.649999999999999</v>
      </c>
      <c r="E146" s="98">
        <v>4545.45</v>
      </c>
      <c r="F146" s="101" t="s">
        <v>12</v>
      </c>
    </row>
    <row r="147" spans="2:6" ht="12.5">
      <c r="B147" s="114">
        <v>45565.471365740741</v>
      </c>
      <c r="C147" s="100">
        <v>274</v>
      </c>
      <c r="D147" s="115">
        <v>16.64</v>
      </c>
      <c r="E147" s="98">
        <v>4559.3600000000006</v>
      </c>
      <c r="F147" s="101" t="s">
        <v>12</v>
      </c>
    </row>
    <row r="148" spans="2:6" ht="12.5">
      <c r="B148" s="114">
        <v>45565.471365740741</v>
      </c>
      <c r="C148" s="100">
        <v>282</v>
      </c>
      <c r="D148" s="115">
        <v>16.64</v>
      </c>
      <c r="E148" s="98">
        <v>4692.4800000000005</v>
      </c>
      <c r="F148" s="101" t="s">
        <v>12</v>
      </c>
    </row>
    <row r="149" spans="2:6" ht="12.5">
      <c r="B149" s="114">
        <v>45565.459583333337</v>
      </c>
      <c r="C149" s="100">
        <v>229</v>
      </c>
      <c r="D149" s="115">
        <v>16.649999999999999</v>
      </c>
      <c r="E149" s="98">
        <v>3812.8499999999995</v>
      </c>
      <c r="F149" s="101" t="s">
        <v>12</v>
      </c>
    </row>
    <row r="150" spans="2:6" ht="12.5">
      <c r="B150" s="114">
        <v>45565.459583333337</v>
      </c>
      <c r="C150" s="100">
        <v>305</v>
      </c>
      <c r="D150" s="115">
        <v>16.649999999999999</v>
      </c>
      <c r="E150" s="98">
        <v>5078.25</v>
      </c>
      <c r="F150" s="101" t="s">
        <v>12</v>
      </c>
    </row>
    <row r="151" spans="2:6" ht="12.5">
      <c r="B151" s="114">
        <v>45565.459583333337</v>
      </c>
      <c r="C151" s="100">
        <v>273</v>
      </c>
      <c r="D151" s="115">
        <v>16.649999999999999</v>
      </c>
      <c r="E151" s="98">
        <v>4545.45</v>
      </c>
      <c r="F151" s="101" t="s">
        <v>12</v>
      </c>
    </row>
    <row r="152" spans="2:6" ht="12.5">
      <c r="B152" s="114">
        <v>45565.458599537036</v>
      </c>
      <c r="C152" s="100">
        <v>264</v>
      </c>
      <c r="D152" s="115">
        <v>16.66</v>
      </c>
      <c r="E152" s="98">
        <v>4398.24</v>
      </c>
      <c r="F152" s="101" t="s">
        <v>12</v>
      </c>
    </row>
    <row r="153" spans="2:6" ht="12.5">
      <c r="B153" s="114">
        <v>45565.458599537036</v>
      </c>
      <c r="C153" s="100">
        <v>21</v>
      </c>
      <c r="D153" s="115">
        <v>16.66</v>
      </c>
      <c r="E153" s="98">
        <v>349.86</v>
      </c>
      <c r="F153" s="101" t="s">
        <v>12</v>
      </c>
    </row>
    <row r="154" spans="2:6" ht="12.5">
      <c r="B154" s="114">
        <v>45565.456377314818</v>
      </c>
      <c r="C154" s="100">
        <v>270</v>
      </c>
      <c r="D154" s="101">
        <v>16.66</v>
      </c>
      <c r="E154" s="98">
        <v>4498.2</v>
      </c>
      <c r="F154" s="101" t="s">
        <v>12</v>
      </c>
    </row>
    <row r="155" spans="2:6" ht="12.5">
      <c r="B155" s="114">
        <v>45565.446932870371</v>
      </c>
      <c r="C155" s="100">
        <v>300</v>
      </c>
      <c r="D155" s="101">
        <v>16.64</v>
      </c>
      <c r="E155" s="98">
        <v>4992</v>
      </c>
      <c r="F155" s="101" t="s">
        <v>12</v>
      </c>
    </row>
    <row r="156" spans="2:6" ht="12.5">
      <c r="B156" s="114">
        <v>45565.446932870371</v>
      </c>
      <c r="C156" s="100">
        <v>8</v>
      </c>
      <c r="D156" s="101">
        <v>16.64</v>
      </c>
      <c r="E156" s="98">
        <v>133.12</v>
      </c>
      <c r="F156" s="101" t="s">
        <v>12</v>
      </c>
    </row>
    <row r="157" spans="2:6" ht="12.5">
      <c r="B157" s="114">
        <v>45565.446932870371</v>
      </c>
      <c r="C157" s="100">
        <v>311</v>
      </c>
      <c r="D157" s="101">
        <v>16.64</v>
      </c>
      <c r="E157" s="98">
        <v>5175.04</v>
      </c>
      <c r="F157" s="101" t="s">
        <v>12</v>
      </c>
    </row>
    <row r="158" spans="2:6" ht="12.5">
      <c r="B158" s="114">
        <v>45565.445081018515</v>
      </c>
      <c r="C158" s="100">
        <v>281</v>
      </c>
      <c r="D158" s="101">
        <v>16.66</v>
      </c>
      <c r="E158" s="98">
        <v>4681.46</v>
      </c>
      <c r="F158" s="101" t="s">
        <v>12</v>
      </c>
    </row>
    <row r="159" spans="2:6" ht="12.5">
      <c r="B159" s="114">
        <v>45565.437337962961</v>
      </c>
      <c r="C159" s="100">
        <v>272</v>
      </c>
      <c r="D159" s="101">
        <v>16.64</v>
      </c>
      <c r="E159" s="98">
        <v>4526.08</v>
      </c>
      <c r="F159" s="101" t="s">
        <v>12</v>
      </c>
    </row>
    <row r="160" spans="2:6" ht="12.5">
      <c r="B160" s="114">
        <v>45565.437337962961</v>
      </c>
      <c r="C160" s="100">
        <v>273</v>
      </c>
      <c r="D160" s="101">
        <v>16.64</v>
      </c>
      <c r="E160" s="98">
        <v>4542.72</v>
      </c>
      <c r="F160" s="101" t="s">
        <v>12</v>
      </c>
    </row>
    <row r="161" spans="2:6" ht="12.5">
      <c r="B161" s="114">
        <v>45565.432824074072</v>
      </c>
      <c r="C161" s="100">
        <v>267</v>
      </c>
      <c r="D161" s="101">
        <v>16.66</v>
      </c>
      <c r="E161" s="98">
        <v>4448.22</v>
      </c>
      <c r="F161" s="101" t="s">
        <v>12</v>
      </c>
    </row>
    <row r="162" spans="2:6" ht="12.5">
      <c r="B162" s="114">
        <v>45565.429456018515</v>
      </c>
      <c r="C162" s="100">
        <v>265</v>
      </c>
      <c r="D162" s="101">
        <v>16.649999999999999</v>
      </c>
      <c r="E162" s="98">
        <v>4412.25</v>
      </c>
      <c r="F162" s="101" t="s">
        <v>12</v>
      </c>
    </row>
    <row r="163" spans="2:6" ht="12.5">
      <c r="B163" s="114">
        <v>45565.424189814818</v>
      </c>
      <c r="C163" s="100">
        <v>282</v>
      </c>
      <c r="D163" s="101">
        <v>16.64</v>
      </c>
      <c r="E163" s="98">
        <v>4692.4800000000005</v>
      </c>
      <c r="F163" s="101" t="s">
        <v>12</v>
      </c>
    </row>
    <row r="164" spans="2:6" ht="12.5">
      <c r="B164" s="114">
        <v>45565.424189814818</v>
      </c>
      <c r="C164" s="100">
        <v>318</v>
      </c>
      <c r="D164" s="101">
        <v>16.64</v>
      </c>
      <c r="E164" s="98">
        <v>5291.52</v>
      </c>
      <c r="F164" s="101" t="s">
        <v>12</v>
      </c>
    </row>
    <row r="165" spans="2:6" ht="12.5">
      <c r="B165" s="114">
        <v>45565.422303240739</v>
      </c>
      <c r="C165" s="100">
        <v>295</v>
      </c>
      <c r="D165" s="101">
        <v>16.64</v>
      </c>
      <c r="E165" s="98">
        <v>4908.8</v>
      </c>
      <c r="F165" s="101" t="s">
        <v>12</v>
      </c>
    </row>
    <row r="166" spans="2:6" ht="12.5">
      <c r="B166" s="114">
        <v>45565.418877314813</v>
      </c>
      <c r="C166" s="100">
        <v>286</v>
      </c>
      <c r="D166" s="101">
        <v>16.66</v>
      </c>
      <c r="E166" s="98">
        <v>4764.76</v>
      </c>
      <c r="F166" s="101" t="s">
        <v>12</v>
      </c>
    </row>
    <row r="167" spans="2:6" ht="12.5">
      <c r="B167" s="114">
        <v>45565.418877314813</v>
      </c>
      <c r="C167" s="100">
        <v>257</v>
      </c>
      <c r="D167" s="101">
        <v>16.66</v>
      </c>
      <c r="E167" s="98">
        <v>4281.62</v>
      </c>
      <c r="F167" s="101" t="s">
        <v>12</v>
      </c>
    </row>
    <row r="168" spans="2:6" ht="12.5">
      <c r="B168" s="114">
        <v>45565.414571759262</v>
      </c>
      <c r="C168" s="100">
        <v>356</v>
      </c>
      <c r="D168" s="101">
        <v>16.66</v>
      </c>
      <c r="E168" s="98">
        <v>5930.96</v>
      </c>
      <c r="F168" s="101" t="s">
        <v>12</v>
      </c>
    </row>
    <row r="169" spans="2:6" ht="12.5">
      <c r="B169" s="114">
        <v>45565.414571759262</v>
      </c>
      <c r="C169" s="100">
        <v>789</v>
      </c>
      <c r="D169" s="101">
        <v>16.66</v>
      </c>
      <c r="E169" s="98">
        <v>13144.74</v>
      </c>
      <c r="F169" s="101" t="s">
        <v>12</v>
      </c>
    </row>
    <row r="170" spans="2:6" ht="12.5">
      <c r="B170" s="114">
        <v>45565.406631944446</v>
      </c>
      <c r="C170" s="100">
        <v>173</v>
      </c>
      <c r="D170" s="101">
        <v>16.63</v>
      </c>
      <c r="E170" s="98">
        <v>2876.99</v>
      </c>
      <c r="F170" s="101" t="s">
        <v>12</v>
      </c>
    </row>
    <row r="171" spans="2:6" ht="12.5">
      <c r="B171" s="114">
        <v>45565.406631944446</v>
      </c>
      <c r="C171" s="100">
        <v>266</v>
      </c>
      <c r="D171" s="101">
        <v>16.63</v>
      </c>
      <c r="E171" s="98">
        <v>4423.58</v>
      </c>
      <c r="F171" s="101" t="s">
        <v>12</v>
      </c>
    </row>
    <row r="172" spans="2:6" ht="12.5">
      <c r="B172" s="114">
        <v>45565.406631944446</v>
      </c>
      <c r="C172" s="100">
        <v>159</v>
      </c>
      <c r="D172" s="101">
        <v>16.63</v>
      </c>
      <c r="E172" s="98">
        <v>2644.1699999999996</v>
      </c>
      <c r="F172" s="101" t="s">
        <v>12</v>
      </c>
    </row>
    <row r="173" spans="2:6" ht="12.5">
      <c r="B173" s="114">
        <v>45565.406631944446</v>
      </c>
      <c r="C173" s="100">
        <v>321</v>
      </c>
      <c r="D173" s="101">
        <v>16.63</v>
      </c>
      <c r="E173" s="98">
        <v>5338.23</v>
      </c>
      <c r="F173" s="101" t="s">
        <v>12</v>
      </c>
    </row>
    <row r="174" spans="2:6" ht="12.5">
      <c r="B174" s="114">
        <v>45565.401898148149</v>
      </c>
      <c r="C174" s="100">
        <v>310</v>
      </c>
      <c r="D174" s="101">
        <v>16.62</v>
      </c>
      <c r="E174" s="98">
        <v>5152.2000000000007</v>
      </c>
      <c r="F174" s="101" t="s">
        <v>12</v>
      </c>
    </row>
    <row r="175" spans="2:6" ht="12.5">
      <c r="B175" s="114">
        <v>45565.399837962963</v>
      </c>
      <c r="C175" s="100">
        <v>84</v>
      </c>
      <c r="D175" s="101">
        <v>16.63</v>
      </c>
      <c r="E175" s="98">
        <v>1396.9199999999998</v>
      </c>
      <c r="F175" s="101" t="s">
        <v>12</v>
      </c>
    </row>
    <row r="176" spans="2:6" ht="12.5">
      <c r="B176" s="114">
        <v>45565.399837962963</v>
      </c>
      <c r="C176" s="100">
        <v>103</v>
      </c>
      <c r="D176" s="101">
        <v>16.64</v>
      </c>
      <c r="E176" s="98">
        <v>1713.92</v>
      </c>
      <c r="F176" s="101" t="s">
        <v>12</v>
      </c>
    </row>
    <row r="177" spans="2:6" ht="12.5">
      <c r="B177" s="114">
        <v>45565.399733796294</v>
      </c>
      <c r="C177" s="100">
        <v>224</v>
      </c>
      <c r="D177" s="101">
        <v>16.64</v>
      </c>
      <c r="E177" s="98">
        <v>3727.36</v>
      </c>
      <c r="F177" s="101" t="s">
        <v>12</v>
      </c>
    </row>
    <row r="178" spans="2:6" ht="12.5">
      <c r="B178" s="114">
        <v>45565.395821759259</v>
      </c>
      <c r="C178" s="100">
        <v>300</v>
      </c>
      <c r="D178" s="101">
        <v>16.64</v>
      </c>
      <c r="E178" s="98">
        <v>4992</v>
      </c>
      <c r="F178" s="101" t="s">
        <v>12</v>
      </c>
    </row>
    <row r="179" spans="2:6" ht="12.5">
      <c r="B179" s="114">
        <v>45565.394375000003</v>
      </c>
      <c r="C179" s="100">
        <v>290</v>
      </c>
      <c r="D179" s="101">
        <v>16.649999999999999</v>
      </c>
      <c r="E179" s="98">
        <v>4828.5</v>
      </c>
      <c r="F179" s="101" t="s">
        <v>12</v>
      </c>
    </row>
    <row r="180" spans="2:6" ht="12.5">
      <c r="B180" s="114">
        <v>45565.394375000003</v>
      </c>
      <c r="C180" s="100">
        <v>294</v>
      </c>
      <c r="D180" s="101">
        <v>16.649999999999999</v>
      </c>
      <c r="E180" s="98">
        <v>4895.0999999999995</v>
      </c>
      <c r="F180" s="101" t="s">
        <v>12</v>
      </c>
    </row>
    <row r="181" spans="2:6" ht="12.5">
      <c r="B181" s="114">
        <v>45565.390277777777</v>
      </c>
      <c r="C181" s="100">
        <v>403</v>
      </c>
      <c r="D181" s="101">
        <v>16.63</v>
      </c>
      <c r="E181" s="98">
        <v>6701.8899999999994</v>
      </c>
      <c r="F181" s="101" t="s">
        <v>12</v>
      </c>
    </row>
    <row r="182" spans="2:6" ht="12.5">
      <c r="B182" s="114">
        <v>45565.390277777777</v>
      </c>
      <c r="C182" s="100">
        <v>146</v>
      </c>
      <c r="D182" s="101">
        <v>16.63</v>
      </c>
      <c r="E182" s="98">
        <v>2427.98</v>
      </c>
      <c r="F182" s="101" t="s">
        <v>12</v>
      </c>
    </row>
    <row r="183" spans="2:6" ht="12.5">
      <c r="B183" s="114">
        <v>45565.388715277775</v>
      </c>
      <c r="C183" s="100">
        <v>343</v>
      </c>
      <c r="D183" s="101">
        <v>16.66</v>
      </c>
      <c r="E183" s="98">
        <v>5714.38</v>
      </c>
      <c r="F183" s="101" t="s">
        <v>12</v>
      </c>
    </row>
    <row r="184" spans="2:6" ht="12.5">
      <c r="B184" s="114">
        <v>45565.388715277775</v>
      </c>
      <c r="C184" s="100">
        <v>615</v>
      </c>
      <c r="D184" s="101">
        <v>16.66</v>
      </c>
      <c r="E184" s="98">
        <v>10245.9</v>
      </c>
      <c r="F184" s="101" t="s">
        <v>12</v>
      </c>
    </row>
    <row r="185" spans="2:6" ht="12.5">
      <c r="B185" s="114">
        <v>45565.381145833337</v>
      </c>
      <c r="C185" s="100">
        <v>22</v>
      </c>
      <c r="D185" s="101">
        <v>16.670000000000002</v>
      </c>
      <c r="E185" s="98">
        <v>366.74</v>
      </c>
      <c r="F185" s="101" t="s">
        <v>12</v>
      </c>
    </row>
    <row r="186" spans="2:6" ht="12.5">
      <c r="B186" s="114">
        <v>45565.381145833337</v>
      </c>
      <c r="C186" s="100">
        <v>36</v>
      </c>
      <c r="D186" s="101">
        <v>16.670000000000002</v>
      </c>
      <c r="E186" s="98">
        <v>600.12000000000012</v>
      </c>
      <c r="F186" s="101" t="s">
        <v>12</v>
      </c>
    </row>
    <row r="187" spans="2:6" ht="12.5">
      <c r="B187" s="114">
        <v>45565.381145833337</v>
      </c>
      <c r="C187" s="100">
        <v>188</v>
      </c>
      <c r="D187" s="101">
        <v>16.670000000000002</v>
      </c>
      <c r="E187" s="98">
        <v>3133.9600000000005</v>
      </c>
      <c r="F187" s="101" t="s">
        <v>12</v>
      </c>
    </row>
    <row r="188" spans="2:6" ht="12.5">
      <c r="B188" s="114">
        <v>45565.381145833337</v>
      </c>
      <c r="C188" s="100">
        <v>277</v>
      </c>
      <c r="D188" s="101">
        <v>16.670000000000002</v>
      </c>
      <c r="E188" s="98">
        <v>4617.59</v>
      </c>
      <c r="F188" s="101" t="s">
        <v>12</v>
      </c>
    </row>
    <row r="189" spans="2:6" ht="12.5">
      <c r="B189" s="114">
        <v>45565.381145833337</v>
      </c>
      <c r="C189" s="100">
        <v>473</v>
      </c>
      <c r="D189" s="101">
        <v>16.670000000000002</v>
      </c>
      <c r="E189" s="98">
        <v>7884.9100000000008</v>
      </c>
      <c r="F189" s="101" t="s">
        <v>12</v>
      </c>
    </row>
    <row r="190" spans="2:6" ht="12.5">
      <c r="B190" s="114">
        <v>45565.381145833337</v>
      </c>
      <c r="C190" s="100">
        <v>227</v>
      </c>
      <c r="D190" s="101">
        <v>16.670000000000002</v>
      </c>
      <c r="E190" s="98">
        <v>3784.0900000000006</v>
      </c>
      <c r="F190" s="101" t="s">
        <v>12</v>
      </c>
    </row>
    <row r="191" spans="2:6" ht="12.5">
      <c r="B191" s="114">
        <v>45565.381145833337</v>
      </c>
      <c r="C191" s="100">
        <v>473</v>
      </c>
      <c r="D191" s="101">
        <v>16.670000000000002</v>
      </c>
      <c r="E191" s="98">
        <v>7884.9100000000008</v>
      </c>
      <c r="F191" s="101" t="s">
        <v>12</v>
      </c>
    </row>
    <row r="192" spans="2:6" ht="12.5">
      <c r="B192" s="114">
        <v>45565.381145833337</v>
      </c>
      <c r="C192" s="100">
        <v>52</v>
      </c>
      <c r="D192" s="101">
        <v>16.670000000000002</v>
      </c>
      <c r="E192" s="98">
        <v>866.84000000000015</v>
      </c>
      <c r="F192" s="101" t="s">
        <v>12</v>
      </c>
    </row>
    <row r="193" spans="2:2" ht="12.5">
      <c r="B193" s="114"/>
    </row>
    <row r="194" spans="2:2" ht="12.5">
      <c r="B194" s="114"/>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5">
      <c r="B17" s="30">
        <v>45488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45488.378472222219</v>
      </c>
      <c r="C20" s="100">
        <v>96</v>
      </c>
      <c r="D20" s="115">
        <v>14.24</v>
      </c>
      <c r="E20" s="98">
        <v>1367.04</v>
      </c>
      <c r="F20" s="101" t="s">
        <v>12</v>
      </c>
      <c r="G20" s="116"/>
      <c r="H20" s="113"/>
      <c r="I20" s="113"/>
      <c r="J20" s="113"/>
      <c r="K20" s="113"/>
    </row>
    <row r="21" spans="2:12" ht="12.5">
      <c r="B21" s="114">
        <v>45488.379479166666</v>
      </c>
      <c r="C21" s="100">
        <v>668</v>
      </c>
      <c r="D21" s="115">
        <v>14.23</v>
      </c>
      <c r="E21" s="98">
        <v>9505.64</v>
      </c>
      <c r="F21" s="94" t="s">
        <v>12</v>
      </c>
    </row>
    <row r="22" spans="2:12" ht="12.5">
      <c r="B22" s="114">
        <v>45488.394537037035</v>
      </c>
      <c r="C22" s="100">
        <v>481</v>
      </c>
      <c r="D22" s="115">
        <v>14.29</v>
      </c>
      <c r="E22" s="98">
        <v>6873.49</v>
      </c>
      <c r="F22" s="94" t="s">
        <v>12</v>
      </c>
    </row>
    <row r="23" spans="2:12" ht="12.5">
      <c r="B23" s="114">
        <v>45488.394537037035</v>
      </c>
      <c r="C23" s="100">
        <v>182</v>
      </c>
      <c r="D23" s="115">
        <v>14.29</v>
      </c>
      <c r="E23" s="98">
        <v>2600.7799999999997</v>
      </c>
      <c r="F23" s="101" t="s">
        <v>12</v>
      </c>
    </row>
    <row r="24" spans="2:12" ht="12.5">
      <c r="B24" s="114">
        <v>45488.394537037035</v>
      </c>
      <c r="C24" s="100">
        <v>155</v>
      </c>
      <c r="D24" s="115">
        <v>14.29</v>
      </c>
      <c r="E24" s="98">
        <v>2214.9499999999998</v>
      </c>
      <c r="F24" s="101" t="s">
        <v>12</v>
      </c>
    </row>
    <row r="25" spans="2:12" ht="12.5">
      <c r="B25" s="114">
        <v>45488.394537037035</v>
      </c>
      <c r="C25" s="100">
        <v>663</v>
      </c>
      <c r="D25" s="115">
        <v>14.29</v>
      </c>
      <c r="E25" s="98">
        <v>9474.2699999999986</v>
      </c>
      <c r="F25" s="101" t="s">
        <v>12</v>
      </c>
    </row>
    <row r="26" spans="2:12" ht="12.5">
      <c r="B26" s="114">
        <v>45488.394537037035</v>
      </c>
      <c r="C26" s="100">
        <v>193</v>
      </c>
      <c r="D26" s="115">
        <v>14.29</v>
      </c>
      <c r="E26" s="98">
        <v>2757.97</v>
      </c>
      <c r="F26" s="101" t="s">
        <v>12</v>
      </c>
    </row>
    <row r="27" spans="2:12" ht="12.5">
      <c r="B27" s="114">
        <v>45488.415763888886</v>
      </c>
      <c r="C27" s="100">
        <v>371</v>
      </c>
      <c r="D27" s="115">
        <v>14.28</v>
      </c>
      <c r="E27" s="98">
        <v>5297.88</v>
      </c>
      <c r="F27" s="101" t="s">
        <v>12</v>
      </c>
    </row>
    <row r="28" spans="2:12" ht="12.5">
      <c r="B28" s="114">
        <v>45488.422534722224</v>
      </c>
      <c r="C28" s="100">
        <v>300</v>
      </c>
      <c r="D28" s="115">
        <v>14.3</v>
      </c>
      <c r="E28" s="98">
        <v>4290</v>
      </c>
      <c r="F28" s="101" t="s">
        <v>12</v>
      </c>
    </row>
    <row r="29" spans="2:12" ht="12.5">
      <c r="B29" s="114">
        <v>45488.428032407406</v>
      </c>
      <c r="C29" s="100">
        <v>81</v>
      </c>
      <c r="D29" s="115">
        <v>14.3</v>
      </c>
      <c r="E29" s="98">
        <v>1158.3</v>
      </c>
      <c r="F29" s="101" t="s">
        <v>12</v>
      </c>
    </row>
    <row r="30" spans="2:12" ht="12.5">
      <c r="B30" s="114">
        <v>45488.428032407406</v>
      </c>
      <c r="C30" s="100">
        <v>180</v>
      </c>
      <c r="D30" s="115">
        <v>14.3</v>
      </c>
      <c r="E30" s="98">
        <v>2574</v>
      </c>
      <c r="F30" s="101" t="s">
        <v>12</v>
      </c>
    </row>
    <row r="31" spans="2:12" ht="12.5">
      <c r="B31" s="114">
        <v>45488.430208333331</v>
      </c>
      <c r="C31" s="100">
        <v>25</v>
      </c>
      <c r="D31" s="115">
        <v>14.29</v>
      </c>
      <c r="E31" s="98">
        <v>357.25</v>
      </c>
      <c r="F31" s="101" t="s">
        <v>12</v>
      </c>
    </row>
    <row r="32" spans="2:12" ht="12.5">
      <c r="B32" s="114">
        <v>45488.430208333331</v>
      </c>
      <c r="C32" s="100">
        <v>474</v>
      </c>
      <c r="D32" s="115">
        <v>14.29</v>
      </c>
      <c r="E32" s="98">
        <v>6773.46</v>
      </c>
      <c r="F32" s="101" t="s">
        <v>12</v>
      </c>
    </row>
    <row r="33" spans="2:6" ht="12.5">
      <c r="B33" s="114">
        <v>45488.430208333331</v>
      </c>
      <c r="C33" s="100">
        <v>474</v>
      </c>
      <c r="D33" s="115">
        <v>14.29</v>
      </c>
      <c r="E33" s="98">
        <v>6773.46</v>
      </c>
      <c r="F33" s="101" t="s">
        <v>12</v>
      </c>
    </row>
    <row r="34" spans="2:6" ht="12.5">
      <c r="B34" s="114">
        <v>45488.437245370369</v>
      </c>
      <c r="C34" s="100">
        <v>358</v>
      </c>
      <c r="D34" s="115">
        <v>14.26</v>
      </c>
      <c r="E34" s="98">
        <v>5105.08</v>
      </c>
      <c r="F34" s="101" t="s">
        <v>12</v>
      </c>
    </row>
    <row r="35" spans="2:6" ht="12.5">
      <c r="B35" s="114">
        <v>45488.452407407407</v>
      </c>
      <c r="C35" s="100">
        <v>646</v>
      </c>
      <c r="D35" s="115">
        <v>14.31</v>
      </c>
      <c r="E35" s="98">
        <v>9244.26</v>
      </c>
      <c r="F35" s="101" t="s">
        <v>12</v>
      </c>
    </row>
    <row r="36" spans="2:6" ht="12.5">
      <c r="B36" s="114">
        <v>45488.456192129626</v>
      </c>
      <c r="C36" s="100">
        <v>341</v>
      </c>
      <c r="D36" s="115">
        <v>14.3</v>
      </c>
      <c r="E36" s="98">
        <v>4876.3</v>
      </c>
      <c r="F36" s="101" t="s">
        <v>12</v>
      </c>
    </row>
    <row r="37" spans="2:6" ht="12.5">
      <c r="B37" s="114">
        <v>45488.467615740738</v>
      </c>
      <c r="C37" s="100">
        <v>323</v>
      </c>
      <c r="D37" s="115">
        <v>14.3</v>
      </c>
      <c r="E37" s="98">
        <v>4618.9000000000005</v>
      </c>
      <c r="F37" s="101" t="s">
        <v>12</v>
      </c>
    </row>
    <row r="38" spans="2:6" ht="12.5">
      <c r="B38" s="114">
        <v>45488.472974537035</v>
      </c>
      <c r="C38" s="100">
        <v>371</v>
      </c>
      <c r="D38" s="115">
        <v>14.3</v>
      </c>
      <c r="E38" s="98">
        <v>5305.3</v>
      </c>
      <c r="F38" s="101" t="s">
        <v>12</v>
      </c>
    </row>
    <row r="39" spans="2:6" ht="12.5">
      <c r="B39" s="114">
        <v>45488.490266203706</v>
      </c>
      <c r="C39" s="100">
        <v>83</v>
      </c>
      <c r="D39" s="115">
        <v>14.32</v>
      </c>
      <c r="E39" s="98">
        <v>1188.56</v>
      </c>
      <c r="F39" s="101" t="s">
        <v>12</v>
      </c>
    </row>
    <row r="40" spans="2:6" ht="12.5">
      <c r="B40" s="114">
        <v>45488.490266203706</v>
      </c>
      <c r="C40" s="100">
        <v>347</v>
      </c>
      <c r="D40" s="115">
        <v>14.32</v>
      </c>
      <c r="E40" s="98">
        <v>4969.04</v>
      </c>
      <c r="F40" s="101" t="s">
        <v>12</v>
      </c>
    </row>
    <row r="41" spans="2:6" ht="12.5">
      <c r="B41" s="114">
        <v>45488.490266203706</v>
      </c>
      <c r="C41" s="100">
        <v>5</v>
      </c>
      <c r="D41" s="115">
        <v>14.32</v>
      </c>
      <c r="E41" s="98">
        <v>71.599999999999994</v>
      </c>
      <c r="F41" s="101" t="s">
        <v>12</v>
      </c>
    </row>
    <row r="42" spans="2:6" ht="12.5">
      <c r="B42" s="114">
        <v>45488.490266203706</v>
      </c>
      <c r="C42" s="100">
        <v>273</v>
      </c>
      <c r="D42" s="115">
        <v>14.32</v>
      </c>
      <c r="E42" s="98">
        <v>3909.36</v>
      </c>
      <c r="F42" s="101" t="s">
        <v>12</v>
      </c>
    </row>
    <row r="43" spans="2:6" ht="12.5">
      <c r="B43" s="114">
        <v>45488.498055555552</v>
      </c>
      <c r="C43" s="100">
        <v>365</v>
      </c>
      <c r="D43" s="115">
        <v>14.31</v>
      </c>
      <c r="E43" s="98">
        <v>5223.1500000000005</v>
      </c>
      <c r="F43" s="101" t="s">
        <v>12</v>
      </c>
    </row>
    <row r="44" spans="2:6" ht="12.5">
      <c r="B44" s="114">
        <v>45488.506701388891</v>
      </c>
      <c r="C44" s="100">
        <v>348</v>
      </c>
      <c r="D44" s="115">
        <v>14.3</v>
      </c>
      <c r="E44" s="98">
        <v>4976.4000000000005</v>
      </c>
      <c r="F44" s="101" t="s">
        <v>12</v>
      </c>
    </row>
    <row r="45" spans="2:6" ht="12.5">
      <c r="B45" s="114">
        <v>45488.524305555555</v>
      </c>
      <c r="C45" s="100">
        <v>651</v>
      </c>
      <c r="D45" s="115">
        <v>14.28</v>
      </c>
      <c r="E45" s="98">
        <v>9296.2799999999988</v>
      </c>
      <c r="F45" s="101" t="s">
        <v>12</v>
      </c>
    </row>
    <row r="46" spans="2:6" ht="12.5">
      <c r="B46" s="114">
        <v>45488.53334490741</v>
      </c>
      <c r="C46" s="100">
        <v>386</v>
      </c>
      <c r="D46" s="115">
        <v>14.28</v>
      </c>
      <c r="E46" s="98">
        <v>5512.08</v>
      </c>
      <c r="F46" s="101" t="s">
        <v>12</v>
      </c>
    </row>
    <row r="47" spans="2:6" ht="12.5">
      <c r="B47" s="114">
        <v>45488.553391203706</v>
      </c>
      <c r="C47" s="100">
        <v>316</v>
      </c>
      <c r="D47" s="115">
        <v>14.27</v>
      </c>
      <c r="E47" s="98">
        <v>4509.32</v>
      </c>
      <c r="F47" s="101" t="s">
        <v>12</v>
      </c>
    </row>
    <row r="48" spans="2:6" ht="12.5">
      <c r="B48" s="114">
        <v>45488.553391203706</v>
      </c>
      <c r="C48" s="100">
        <v>33</v>
      </c>
      <c r="D48" s="115">
        <v>14.27</v>
      </c>
      <c r="E48" s="98">
        <v>470.90999999999997</v>
      </c>
      <c r="F48" s="101" t="s">
        <v>12</v>
      </c>
    </row>
    <row r="49" spans="2:6" ht="12.5">
      <c r="B49" s="114">
        <v>45488.553391203706</v>
      </c>
      <c r="C49" s="100">
        <v>360</v>
      </c>
      <c r="D49" s="115">
        <v>14.27</v>
      </c>
      <c r="E49" s="98">
        <v>5137.2</v>
      </c>
      <c r="F49" s="101" t="s">
        <v>12</v>
      </c>
    </row>
    <row r="50" spans="2:6" ht="12.5">
      <c r="B50" s="114">
        <v>45488.573564814818</v>
      </c>
      <c r="C50" s="100">
        <v>753</v>
      </c>
      <c r="D50" s="115">
        <v>14.27</v>
      </c>
      <c r="E50" s="98">
        <v>10745.31</v>
      </c>
      <c r="F50" s="101" t="s">
        <v>12</v>
      </c>
    </row>
    <row r="51" spans="2:6" ht="12.5">
      <c r="B51" s="114">
        <v>45488.580150462964</v>
      </c>
      <c r="C51" s="100">
        <v>340</v>
      </c>
      <c r="D51" s="115">
        <v>14.27</v>
      </c>
      <c r="E51" s="98">
        <v>4851.8</v>
      </c>
      <c r="F51" s="101" t="s">
        <v>12</v>
      </c>
    </row>
    <row r="52" spans="2:6" ht="12.5">
      <c r="B52" s="114">
        <v>45488.60765046296</v>
      </c>
      <c r="C52" s="100">
        <v>58</v>
      </c>
      <c r="D52" s="115">
        <v>14.29</v>
      </c>
      <c r="E52" s="98">
        <v>828.81999999999994</v>
      </c>
      <c r="F52" s="101" t="s">
        <v>12</v>
      </c>
    </row>
    <row r="53" spans="2:6" ht="12.5">
      <c r="B53" s="114">
        <v>45488.60765046296</v>
      </c>
      <c r="C53" s="100">
        <v>300</v>
      </c>
      <c r="D53" s="115">
        <v>14.29</v>
      </c>
      <c r="E53" s="98">
        <v>4287</v>
      </c>
      <c r="F53" s="101" t="s">
        <v>12</v>
      </c>
    </row>
    <row r="54" spans="2:6" ht="12.5">
      <c r="B54" s="114">
        <v>45488.610405092593</v>
      </c>
      <c r="C54" s="100">
        <v>64</v>
      </c>
      <c r="D54" s="115">
        <v>14.29</v>
      </c>
      <c r="E54" s="98">
        <v>914.56</v>
      </c>
      <c r="F54" s="101" t="s">
        <v>12</v>
      </c>
    </row>
    <row r="55" spans="2:6" ht="12.5">
      <c r="B55" s="114">
        <v>45488.610405092593</v>
      </c>
      <c r="C55" s="100">
        <v>300</v>
      </c>
      <c r="D55" s="115">
        <v>14.29</v>
      </c>
      <c r="E55" s="98">
        <v>4287</v>
      </c>
      <c r="F55" s="101" t="s">
        <v>12</v>
      </c>
    </row>
    <row r="56" spans="2:6" ht="12.5">
      <c r="B56" s="114">
        <v>45488.615300925929</v>
      </c>
      <c r="C56" s="100">
        <v>107</v>
      </c>
      <c r="D56" s="115">
        <v>14.27</v>
      </c>
      <c r="E56" s="98">
        <v>1526.8899999999999</v>
      </c>
      <c r="F56" s="101" t="s">
        <v>12</v>
      </c>
    </row>
    <row r="57" spans="2:6" ht="12.5">
      <c r="B57" s="114">
        <v>45488.615300925929</v>
      </c>
      <c r="C57" s="100">
        <v>373</v>
      </c>
      <c r="D57" s="115">
        <v>14.27</v>
      </c>
      <c r="E57" s="98">
        <v>5322.71</v>
      </c>
      <c r="F57" s="101" t="s">
        <v>12</v>
      </c>
    </row>
    <row r="58" spans="2:6" ht="12.5">
      <c r="B58" s="114">
        <v>45488.615300925929</v>
      </c>
      <c r="C58" s="100">
        <v>371</v>
      </c>
      <c r="D58" s="115">
        <v>14.27</v>
      </c>
      <c r="E58" s="98">
        <v>5294.17</v>
      </c>
      <c r="F58" s="101" t="s">
        <v>12</v>
      </c>
    </row>
    <row r="59" spans="2:6" ht="12.5">
      <c r="B59" s="114">
        <v>45488.615300925929</v>
      </c>
      <c r="C59" s="100">
        <v>251</v>
      </c>
      <c r="D59" s="115">
        <v>14.27</v>
      </c>
      <c r="E59" s="98">
        <v>3581.77</v>
      </c>
      <c r="F59" s="101" t="s">
        <v>12</v>
      </c>
    </row>
    <row r="60" spans="2:6" ht="12.5">
      <c r="B60" s="114">
        <v>45488.645520833335</v>
      </c>
      <c r="C60" s="100">
        <v>175</v>
      </c>
      <c r="D60" s="115">
        <v>14.29</v>
      </c>
      <c r="E60" s="98">
        <v>2500.75</v>
      </c>
      <c r="F60" s="101" t="s">
        <v>12</v>
      </c>
    </row>
    <row r="61" spans="2:6" ht="12.5">
      <c r="B61" s="114">
        <v>45488.646805555552</v>
      </c>
      <c r="C61" s="100">
        <v>1</v>
      </c>
      <c r="D61" s="115">
        <v>14.3</v>
      </c>
      <c r="E61" s="98">
        <v>14.3</v>
      </c>
      <c r="F61" s="101" t="s">
        <v>12</v>
      </c>
    </row>
    <row r="62" spans="2:6" ht="12.5">
      <c r="B62" s="114">
        <v>45488.646805555552</v>
      </c>
      <c r="C62" s="100">
        <v>83</v>
      </c>
      <c r="D62" s="115">
        <v>14.3</v>
      </c>
      <c r="E62" s="98">
        <v>1186.9000000000001</v>
      </c>
      <c r="F62" s="101" t="s">
        <v>12</v>
      </c>
    </row>
    <row r="63" spans="2:6" ht="12.5">
      <c r="B63" s="114">
        <v>45488.647465277776</v>
      </c>
      <c r="C63" s="100">
        <v>320</v>
      </c>
      <c r="D63" s="115">
        <v>14.3</v>
      </c>
      <c r="E63" s="98">
        <v>4576</v>
      </c>
      <c r="F63" s="101" t="s">
        <v>12</v>
      </c>
    </row>
    <row r="64" spans="2:6" ht="12.5">
      <c r="B64" s="114">
        <v>45488.647465277776</v>
      </c>
      <c r="C64" s="100">
        <v>318</v>
      </c>
      <c r="D64" s="115">
        <v>14.3</v>
      </c>
      <c r="E64" s="98">
        <v>4547.4000000000005</v>
      </c>
      <c r="F64" s="101" t="s">
        <v>12</v>
      </c>
    </row>
    <row r="65" spans="2:6" ht="12.5">
      <c r="B65" s="114">
        <v>45488.647465277776</v>
      </c>
      <c r="C65" s="100">
        <v>361</v>
      </c>
      <c r="D65" s="115">
        <v>14.3</v>
      </c>
      <c r="E65" s="98">
        <v>5162.3</v>
      </c>
      <c r="F65" s="101" t="s">
        <v>12</v>
      </c>
    </row>
    <row r="66" spans="2:6" ht="12.5">
      <c r="B66" s="114">
        <v>45488.647465277776</v>
      </c>
      <c r="C66" s="100">
        <v>361</v>
      </c>
      <c r="D66" s="115">
        <v>14.3</v>
      </c>
      <c r="E66" s="98">
        <v>5162.3</v>
      </c>
      <c r="F66" s="101" t="s">
        <v>12</v>
      </c>
    </row>
    <row r="67" spans="2:6" ht="12.5">
      <c r="B67" s="114">
        <v>45488.653645833336</v>
      </c>
      <c r="C67" s="100">
        <v>334</v>
      </c>
      <c r="D67" s="115">
        <v>14.29</v>
      </c>
      <c r="E67" s="98">
        <v>4772.8599999999997</v>
      </c>
      <c r="F67" s="101" t="s">
        <v>12</v>
      </c>
    </row>
    <row r="68" spans="2:6" ht="12.5">
      <c r="B68" s="114">
        <v>45488.670497685183</v>
      </c>
      <c r="C68" s="100">
        <v>1660</v>
      </c>
      <c r="D68" s="115">
        <v>14.3</v>
      </c>
      <c r="E68" s="98">
        <v>23738</v>
      </c>
      <c r="F68" s="101" t="s">
        <v>12</v>
      </c>
    </row>
    <row r="69" spans="2:6" ht="12.5">
      <c r="B69" s="114">
        <v>45488.694768518515</v>
      </c>
      <c r="C69" s="100">
        <v>324</v>
      </c>
      <c r="D69" s="115">
        <v>14.3</v>
      </c>
      <c r="E69" s="98">
        <v>4633.2</v>
      </c>
      <c r="F69" s="101" t="s">
        <v>12</v>
      </c>
    </row>
    <row r="70" spans="2:6" ht="12.5">
      <c r="B70" s="114">
        <v>45488.697442129633</v>
      </c>
      <c r="C70" s="100">
        <v>358</v>
      </c>
      <c r="D70" s="115">
        <v>14.3</v>
      </c>
      <c r="E70" s="98">
        <v>5119.4000000000005</v>
      </c>
      <c r="F70" s="101" t="s">
        <v>12</v>
      </c>
    </row>
    <row r="71" spans="2:6" ht="12.5">
      <c r="B71" s="114">
        <v>45488.700127314813</v>
      </c>
      <c r="C71" s="100">
        <v>327</v>
      </c>
      <c r="D71" s="115">
        <v>14.29</v>
      </c>
      <c r="E71" s="98">
        <v>4672.83</v>
      </c>
      <c r="F71" s="101" t="s">
        <v>12</v>
      </c>
    </row>
    <row r="72" spans="2:6" ht="12.5">
      <c r="B72" s="114">
        <v>45488.700127314813</v>
      </c>
      <c r="C72" s="100">
        <v>341</v>
      </c>
      <c r="D72" s="115">
        <v>14.29</v>
      </c>
      <c r="E72" s="98">
        <v>4872.8899999999994</v>
      </c>
      <c r="F72" s="101" t="s">
        <v>12</v>
      </c>
    </row>
    <row r="73" spans="2:6" ht="12.5">
      <c r="B73" s="114">
        <v>45488.700127314813</v>
      </c>
      <c r="C73" s="100">
        <v>334</v>
      </c>
      <c r="D73" s="115">
        <v>14.29</v>
      </c>
      <c r="E73" s="98">
        <v>4772.8599999999997</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5">
      <c r="B17" s="30">
        <v>45485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45485.383055555554</v>
      </c>
      <c r="C20" s="100">
        <v>392</v>
      </c>
      <c r="D20" s="115">
        <v>14.27</v>
      </c>
      <c r="E20" s="98">
        <v>5593.84</v>
      </c>
      <c r="F20" s="101" t="s">
        <v>12</v>
      </c>
      <c r="G20" s="116"/>
      <c r="H20" s="113"/>
      <c r="I20" s="113"/>
      <c r="J20" s="113"/>
      <c r="K20" s="113"/>
    </row>
    <row r="21" spans="2:12" ht="12.5">
      <c r="B21" s="114">
        <v>45485.383263888885</v>
      </c>
      <c r="C21" s="100">
        <v>995</v>
      </c>
      <c r="D21" s="115">
        <v>14.25</v>
      </c>
      <c r="E21" s="98">
        <v>14178.75</v>
      </c>
      <c r="F21" s="94" t="s">
        <v>12</v>
      </c>
    </row>
    <row r="22" spans="2:12" ht="12.5">
      <c r="B22" s="114">
        <v>45485.391493055555</v>
      </c>
      <c r="C22" s="100">
        <v>234</v>
      </c>
      <c r="D22" s="115">
        <v>14.22</v>
      </c>
      <c r="E22" s="98">
        <v>3327.48</v>
      </c>
      <c r="F22" s="94" t="s">
        <v>12</v>
      </c>
    </row>
    <row r="23" spans="2:12" ht="12.5">
      <c r="B23" s="114">
        <v>45485.398136574076</v>
      </c>
      <c r="C23" s="100">
        <v>340</v>
      </c>
      <c r="D23" s="115">
        <v>14.24</v>
      </c>
      <c r="E23" s="98">
        <v>4841.6000000000004</v>
      </c>
      <c r="F23" s="101" t="s">
        <v>12</v>
      </c>
    </row>
    <row r="24" spans="2:12" ht="12.5">
      <c r="B24" s="114">
        <v>45485.398136574076</v>
      </c>
      <c r="C24" s="100">
        <v>340</v>
      </c>
      <c r="D24" s="115">
        <v>14.24</v>
      </c>
      <c r="E24" s="98">
        <v>4841.6000000000004</v>
      </c>
      <c r="F24" s="101" t="s">
        <v>12</v>
      </c>
    </row>
    <row r="25" spans="2:12" ht="12.5">
      <c r="B25" s="114">
        <v>45485.416747685187</v>
      </c>
      <c r="C25" s="100">
        <v>375</v>
      </c>
      <c r="D25" s="115">
        <v>14.3</v>
      </c>
      <c r="E25" s="98">
        <v>5362.5</v>
      </c>
      <c r="F25" s="101" t="s">
        <v>12</v>
      </c>
    </row>
    <row r="26" spans="2:12" ht="12.5">
      <c r="B26" s="114">
        <v>45485.418842592589</v>
      </c>
      <c r="C26" s="100">
        <v>217</v>
      </c>
      <c r="D26" s="115">
        <v>14.3</v>
      </c>
      <c r="E26" s="98">
        <v>3103.1000000000004</v>
      </c>
      <c r="F26" s="101" t="s">
        <v>12</v>
      </c>
    </row>
    <row r="27" spans="2:12" ht="12.5">
      <c r="B27" s="114">
        <v>45485.418842592589</v>
      </c>
      <c r="C27" s="100">
        <v>100</v>
      </c>
      <c r="D27" s="115">
        <v>14.3</v>
      </c>
      <c r="E27" s="98">
        <v>1430</v>
      </c>
      <c r="F27" s="101" t="s">
        <v>12</v>
      </c>
    </row>
    <row r="28" spans="2:12" ht="12.5">
      <c r="B28" s="114">
        <v>45485.418842592589</v>
      </c>
      <c r="C28" s="100">
        <v>25</v>
      </c>
      <c r="D28" s="115">
        <v>14.3</v>
      </c>
      <c r="E28" s="98">
        <v>357.5</v>
      </c>
      <c r="F28" s="101" t="s">
        <v>12</v>
      </c>
    </row>
    <row r="29" spans="2:12" ht="12.5">
      <c r="B29" s="114">
        <v>45485.421412037038</v>
      </c>
      <c r="C29" s="100">
        <v>427</v>
      </c>
      <c r="D29" s="115">
        <v>14.28</v>
      </c>
      <c r="E29" s="98">
        <v>6097.5599999999995</v>
      </c>
      <c r="F29" s="101" t="s">
        <v>12</v>
      </c>
    </row>
    <row r="30" spans="2:12" ht="12.5">
      <c r="B30" s="114">
        <v>45485.421550925923</v>
      </c>
      <c r="C30" s="100">
        <v>212</v>
      </c>
      <c r="D30" s="115">
        <v>14.28</v>
      </c>
      <c r="E30" s="98">
        <v>3027.3599999999997</v>
      </c>
      <c r="F30" s="101" t="s">
        <v>12</v>
      </c>
    </row>
    <row r="31" spans="2:12" ht="12.5">
      <c r="B31" s="114">
        <v>45485.421550925923</v>
      </c>
      <c r="C31" s="100">
        <v>427</v>
      </c>
      <c r="D31" s="115">
        <v>14.28</v>
      </c>
      <c r="E31" s="98">
        <v>6097.5599999999995</v>
      </c>
      <c r="F31" s="101" t="s">
        <v>12</v>
      </c>
    </row>
    <row r="32" spans="2:12" ht="12.5">
      <c r="B32" s="114">
        <v>45485.443379629629</v>
      </c>
      <c r="C32" s="100">
        <v>684</v>
      </c>
      <c r="D32" s="115">
        <v>14.28</v>
      </c>
      <c r="E32" s="98">
        <v>9767.52</v>
      </c>
      <c r="F32" s="101" t="s">
        <v>12</v>
      </c>
    </row>
    <row r="33" spans="2:6" ht="12.5">
      <c r="B33" s="114">
        <v>45485.45821759259</v>
      </c>
      <c r="C33" s="100">
        <v>390</v>
      </c>
      <c r="D33" s="115">
        <v>14.34</v>
      </c>
      <c r="E33" s="98">
        <v>5592.6</v>
      </c>
      <c r="F33" s="101" t="s">
        <v>12</v>
      </c>
    </row>
    <row r="34" spans="2:6" ht="12.5">
      <c r="B34" s="114">
        <v>45485.461273148147</v>
      </c>
      <c r="C34" s="100">
        <v>192</v>
      </c>
      <c r="D34" s="115">
        <v>14.33</v>
      </c>
      <c r="E34" s="98">
        <v>2751.36</v>
      </c>
      <c r="F34" s="101" t="s">
        <v>12</v>
      </c>
    </row>
    <row r="35" spans="2:6" ht="12.5">
      <c r="B35" s="114">
        <v>45485.461273148147</v>
      </c>
      <c r="C35" s="100">
        <v>229</v>
      </c>
      <c r="D35" s="115">
        <v>14.33</v>
      </c>
      <c r="E35" s="98">
        <v>3281.57</v>
      </c>
      <c r="F35" s="101" t="s">
        <v>12</v>
      </c>
    </row>
    <row r="36" spans="2:6" ht="12.5">
      <c r="B36" s="114">
        <v>45485.474328703705</v>
      </c>
      <c r="C36" s="100">
        <v>310</v>
      </c>
      <c r="D36" s="115">
        <v>14.33</v>
      </c>
      <c r="E36" s="98">
        <v>4442.3</v>
      </c>
      <c r="F36" s="101" t="s">
        <v>12</v>
      </c>
    </row>
    <row r="37" spans="2:6" ht="12.5">
      <c r="B37" s="114">
        <v>45485.474328703705</v>
      </c>
      <c r="C37" s="100">
        <v>24</v>
      </c>
      <c r="D37" s="115">
        <v>14.33</v>
      </c>
      <c r="E37" s="98">
        <v>343.92</v>
      </c>
      <c r="F37" s="101" t="s">
        <v>12</v>
      </c>
    </row>
    <row r="38" spans="2:6" ht="12.5">
      <c r="B38" s="114">
        <v>45485.474328703705</v>
      </c>
      <c r="C38" s="100">
        <v>336</v>
      </c>
      <c r="D38" s="115">
        <v>14.33</v>
      </c>
      <c r="E38" s="98">
        <v>4814.88</v>
      </c>
      <c r="F38" s="101" t="s">
        <v>12</v>
      </c>
    </row>
    <row r="39" spans="2:6" ht="12.5">
      <c r="B39" s="114">
        <v>45485.492418981485</v>
      </c>
      <c r="C39" s="100">
        <v>302</v>
      </c>
      <c r="D39" s="115">
        <v>14.35</v>
      </c>
      <c r="E39" s="98">
        <v>4333.7</v>
      </c>
      <c r="F39" s="101" t="s">
        <v>12</v>
      </c>
    </row>
    <row r="40" spans="2:6" ht="12.5">
      <c r="B40" s="114">
        <v>45485.492418981485</v>
      </c>
      <c r="C40" s="100">
        <v>396</v>
      </c>
      <c r="D40" s="115">
        <v>14.35</v>
      </c>
      <c r="E40" s="98">
        <v>5682.5999999999995</v>
      </c>
      <c r="F40" s="101" t="s">
        <v>12</v>
      </c>
    </row>
    <row r="41" spans="2:6" ht="12.5">
      <c r="B41" s="114">
        <v>45485.49726851852</v>
      </c>
      <c r="C41" s="100">
        <v>373</v>
      </c>
      <c r="D41" s="115">
        <v>14.38</v>
      </c>
      <c r="E41" s="98">
        <v>5363.7400000000007</v>
      </c>
      <c r="F41" s="101" t="s">
        <v>12</v>
      </c>
    </row>
    <row r="42" spans="2:6" ht="12.5">
      <c r="B42" s="114">
        <v>45485.508784722224</v>
      </c>
      <c r="C42" s="100">
        <v>343</v>
      </c>
      <c r="D42" s="115">
        <v>14.37</v>
      </c>
      <c r="E42" s="98">
        <v>4928.91</v>
      </c>
      <c r="F42" s="101" t="s">
        <v>12</v>
      </c>
    </row>
    <row r="43" spans="2:6" ht="12.5">
      <c r="B43" s="114">
        <v>45485.518078703702</v>
      </c>
      <c r="C43" s="100">
        <v>355</v>
      </c>
      <c r="D43" s="115">
        <v>14.36</v>
      </c>
      <c r="E43" s="98">
        <v>5097.8</v>
      </c>
      <c r="F43" s="101" t="s">
        <v>12</v>
      </c>
    </row>
    <row r="44" spans="2:6" ht="12.5">
      <c r="B44" s="114">
        <v>45485.523078703707</v>
      </c>
      <c r="C44" s="100">
        <v>335</v>
      </c>
      <c r="D44" s="115">
        <v>14.37</v>
      </c>
      <c r="E44" s="98">
        <v>4813.95</v>
      </c>
      <c r="F44" s="101" t="s">
        <v>12</v>
      </c>
    </row>
    <row r="45" spans="2:6" ht="12.5">
      <c r="B45" s="114">
        <v>45485.548738425925</v>
      </c>
      <c r="C45" s="100">
        <v>701</v>
      </c>
      <c r="D45" s="115">
        <v>14.39</v>
      </c>
      <c r="E45" s="98">
        <v>10087.390000000001</v>
      </c>
      <c r="F45" s="101" t="s">
        <v>12</v>
      </c>
    </row>
    <row r="46" spans="2:6" ht="12.5">
      <c r="B46" s="114">
        <v>45485.548738425925</v>
      </c>
      <c r="C46" s="100">
        <v>342</v>
      </c>
      <c r="D46" s="115">
        <v>14.39</v>
      </c>
      <c r="E46" s="98">
        <v>4921.38</v>
      </c>
      <c r="F46" s="101" t="s">
        <v>12</v>
      </c>
    </row>
    <row r="47" spans="2:6" ht="12.5">
      <c r="B47" s="114">
        <v>45485.562662037039</v>
      </c>
      <c r="C47" s="100">
        <v>378</v>
      </c>
      <c r="D47" s="115">
        <v>14.4</v>
      </c>
      <c r="E47" s="98">
        <v>5443.2</v>
      </c>
      <c r="F47" s="101" t="s">
        <v>12</v>
      </c>
    </row>
    <row r="48" spans="2:6" ht="12.5">
      <c r="B48" s="114">
        <v>45485.577951388892</v>
      </c>
      <c r="C48" s="100">
        <v>739</v>
      </c>
      <c r="D48" s="115">
        <v>14.39</v>
      </c>
      <c r="E48" s="98">
        <v>10634.210000000001</v>
      </c>
      <c r="F48" s="101" t="s">
        <v>12</v>
      </c>
    </row>
    <row r="49" spans="2:6" ht="12.5">
      <c r="B49" s="114">
        <v>45485.595104166663</v>
      </c>
      <c r="C49" s="100">
        <v>358</v>
      </c>
      <c r="D49" s="115">
        <v>14.4</v>
      </c>
      <c r="E49" s="98">
        <v>5155.2</v>
      </c>
      <c r="F49" s="101" t="s">
        <v>12</v>
      </c>
    </row>
    <row r="50" spans="2:6" ht="12.5">
      <c r="B50" s="114">
        <v>45485.595104166663</v>
      </c>
      <c r="C50" s="100">
        <v>310</v>
      </c>
      <c r="D50" s="115">
        <v>14.4</v>
      </c>
      <c r="E50" s="98">
        <v>4464</v>
      </c>
      <c r="F50" s="101" t="s">
        <v>12</v>
      </c>
    </row>
    <row r="51" spans="2:6" ht="12.5">
      <c r="B51" s="114">
        <v>45485.604178240741</v>
      </c>
      <c r="C51" s="100">
        <v>364</v>
      </c>
      <c r="D51" s="115">
        <v>14.41</v>
      </c>
      <c r="E51" s="98">
        <v>5245.24</v>
      </c>
      <c r="F51" s="101" t="s">
        <v>12</v>
      </c>
    </row>
    <row r="52" spans="2:6" ht="12.5">
      <c r="B52" s="114">
        <v>45485.616296296299</v>
      </c>
      <c r="C52" s="100">
        <v>352</v>
      </c>
      <c r="D52" s="115">
        <v>14.43</v>
      </c>
      <c r="E52" s="98">
        <v>5079.3599999999997</v>
      </c>
      <c r="F52" s="101" t="s">
        <v>12</v>
      </c>
    </row>
    <row r="53" spans="2:6" ht="12.5">
      <c r="B53" s="114">
        <v>45485.616296296299</v>
      </c>
      <c r="C53" s="100">
        <v>365</v>
      </c>
      <c r="D53" s="115">
        <v>14.43</v>
      </c>
      <c r="E53" s="98">
        <v>5266.95</v>
      </c>
      <c r="F53" s="101" t="s">
        <v>12</v>
      </c>
    </row>
    <row r="54" spans="2:6" ht="12.5">
      <c r="B54" s="114">
        <v>45485.624363425923</v>
      </c>
      <c r="C54" s="100">
        <v>352</v>
      </c>
      <c r="D54" s="115">
        <v>14.41</v>
      </c>
      <c r="E54" s="98">
        <v>5072.32</v>
      </c>
      <c r="F54" s="101" t="s">
        <v>12</v>
      </c>
    </row>
    <row r="55" spans="2:6" ht="12.5">
      <c r="B55" s="114">
        <v>45485.632025462961</v>
      </c>
      <c r="C55" s="100">
        <v>112</v>
      </c>
      <c r="D55" s="115">
        <v>14.41</v>
      </c>
      <c r="E55" s="98">
        <v>1613.92</v>
      </c>
      <c r="F55" s="101" t="s">
        <v>12</v>
      </c>
    </row>
    <row r="56" spans="2:6" ht="12.5">
      <c r="B56" s="114">
        <v>45485.632025462961</v>
      </c>
      <c r="C56" s="100">
        <v>237</v>
      </c>
      <c r="D56" s="115">
        <v>14.41</v>
      </c>
      <c r="E56" s="98">
        <v>3415.17</v>
      </c>
      <c r="F56" s="101" t="s">
        <v>12</v>
      </c>
    </row>
    <row r="57" spans="2:6" ht="12.5">
      <c r="B57" s="114">
        <v>45485.649317129632</v>
      </c>
      <c r="C57" s="100">
        <v>365</v>
      </c>
      <c r="D57" s="115">
        <v>14.43</v>
      </c>
      <c r="E57" s="98">
        <v>5266.95</v>
      </c>
      <c r="F57" s="101" t="s">
        <v>12</v>
      </c>
    </row>
    <row r="58" spans="2:6" ht="12.5">
      <c r="B58" s="114">
        <v>45485.649317129632</v>
      </c>
      <c r="C58" s="100">
        <v>684</v>
      </c>
      <c r="D58" s="115">
        <v>14.43</v>
      </c>
      <c r="E58" s="98">
        <v>9870.119999999999</v>
      </c>
      <c r="F58" s="101" t="s">
        <v>12</v>
      </c>
    </row>
    <row r="59" spans="2:6" ht="12.5">
      <c r="B59" s="114">
        <v>45485.659016203703</v>
      </c>
      <c r="C59" s="100">
        <v>385</v>
      </c>
      <c r="D59" s="115">
        <v>14.36</v>
      </c>
      <c r="E59" s="98">
        <v>5528.5999999999995</v>
      </c>
      <c r="F59" s="101" t="s">
        <v>12</v>
      </c>
    </row>
    <row r="60" spans="2:6" ht="12.5">
      <c r="B60" s="114">
        <v>45485.659016203703</v>
      </c>
      <c r="C60" s="100">
        <v>384</v>
      </c>
      <c r="D60" s="115">
        <v>14.37</v>
      </c>
      <c r="E60" s="98">
        <v>5518.08</v>
      </c>
      <c r="F60" s="101" t="s">
        <v>12</v>
      </c>
    </row>
    <row r="61" spans="2:6" ht="12.5">
      <c r="B61" s="114">
        <v>45485.668576388889</v>
      </c>
      <c r="C61" s="100">
        <v>377</v>
      </c>
      <c r="D61" s="115">
        <v>14.37</v>
      </c>
      <c r="E61" s="98">
        <v>5417.49</v>
      </c>
      <c r="F61" s="101" t="s">
        <v>12</v>
      </c>
    </row>
    <row r="62" spans="2:6" ht="12.5">
      <c r="B62" s="114">
        <v>45485.673958333333</v>
      </c>
      <c r="C62" s="100">
        <v>358</v>
      </c>
      <c r="D62" s="115">
        <v>14.41</v>
      </c>
      <c r="E62" s="98">
        <v>5158.78</v>
      </c>
      <c r="F62" s="101" t="s">
        <v>12</v>
      </c>
    </row>
    <row r="63" spans="2:6" ht="12.5">
      <c r="B63" s="114">
        <v>45485.673958333333</v>
      </c>
      <c r="C63" s="100">
        <v>362</v>
      </c>
      <c r="D63" s="115">
        <v>14.42</v>
      </c>
      <c r="E63" s="98">
        <v>5220.04</v>
      </c>
      <c r="F63" s="101" t="s">
        <v>12</v>
      </c>
    </row>
    <row r="64" spans="2:6" ht="12.5">
      <c r="B64" s="114">
        <v>45485.680960648147</v>
      </c>
      <c r="C64" s="100">
        <v>367</v>
      </c>
      <c r="D64" s="115">
        <v>14.38</v>
      </c>
      <c r="E64" s="98">
        <v>5277.46</v>
      </c>
      <c r="F64" s="101" t="s">
        <v>12</v>
      </c>
    </row>
    <row r="65" spans="2:6" ht="12.5">
      <c r="B65" s="114">
        <v>45485.695960648147</v>
      </c>
      <c r="C65" s="100">
        <v>1076</v>
      </c>
      <c r="D65" s="115">
        <v>14.38</v>
      </c>
      <c r="E65" s="98">
        <v>15472.880000000001</v>
      </c>
      <c r="F65" s="101" t="s">
        <v>12</v>
      </c>
    </row>
    <row r="66" spans="2:6" ht="12.5">
      <c r="B66" s="114">
        <v>45485.707071759258</v>
      </c>
      <c r="C66" s="100">
        <v>374</v>
      </c>
      <c r="D66" s="115">
        <v>14.34</v>
      </c>
      <c r="E66" s="98">
        <v>5363.16</v>
      </c>
      <c r="F66" s="101" t="s">
        <v>12</v>
      </c>
    </row>
    <row r="67" spans="2:6" ht="12.5">
      <c r="B67" s="114">
        <v>45485.707071759258</v>
      </c>
      <c r="C67" s="100">
        <v>368</v>
      </c>
      <c r="D67" s="115">
        <v>14.35</v>
      </c>
      <c r="E67" s="98">
        <v>5280.8</v>
      </c>
      <c r="F67" s="101" t="s">
        <v>12</v>
      </c>
    </row>
    <row r="68" spans="2:6" ht="12.5">
      <c r="B68" s="114">
        <v>45485.722002314818</v>
      </c>
      <c r="C68" s="100">
        <v>497</v>
      </c>
      <c r="D68" s="115">
        <v>14.37</v>
      </c>
      <c r="E68" s="98">
        <v>7141.8899999999994</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5">
      <c r="B17" s="30">
        <v>45484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45484.382268518515</v>
      </c>
      <c r="C20" s="100">
        <v>721</v>
      </c>
      <c r="D20" s="115">
        <v>13.99</v>
      </c>
      <c r="E20" s="98">
        <v>10086.790000000001</v>
      </c>
      <c r="F20" s="101" t="s">
        <v>12</v>
      </c>
      <c r="G20" s="116"/>
      <c r="H20" s="113"/>
      <c r="I20" s="113"/>
      <c r="J20" s="113"/>
      <c r="K20" s="113"/>
    </row>
    <row r="21" spans="2:12" ht="12.5">
      <c r="B21" s="114">
        <v>45484.382268518515</v>
      </c>
      <c r="C21" s="100">
        <v>79</v>
      </c>
      <c r="D21" s="115">
        <v>13.99</v>
      </c>
      <c r="E21" s="98">
        <v>1105.21</v>
      </c>
      <c r="F21" s="94" t="s">
        <v>12</v>
      </c>
    </row>
    <row r="22" spans="2:12" ht="12.5">
      <c r="B22" s="114">
        <v>45484.382453703707</v>
      </c>
      <c r="C22" s="100">
        <v>600</v>
      </c>
      <c r="D22" s="115">
        <v>14.01</v>
      </c>
      <c r="E22" s="98">
        <v>8406</v>
      </c>
      <c r="F22" s="94" t="s">
        <v>12</v>
      </c>
    </row>
    <row r="23" spans="2:12" ht="12.5">
      <c r="B23" s="114">
        <v>45484.383136574077</v>
      </c>
      <c r="C23" s="100">
        <v>70</v>
      </c>
      <c r="D23" s="115">
        <v>14.01</v>
      </c>
      <c r="E23" s="98">
        <v>980.69999999999993</v>
      </c>
      <c r="F23" s="101" t="s">
        <v>12</v>
      </c>
    </row>
    <row r="24" spans="2:12" ht="12.5">
      <c r="B24" s="114">
        <v>45484.383136574077</v>
      </c>
      <c r="C24" s="100">
        <v>135</v>
      </c>
      <c r="D24" s="115">
        <v>14.01</v>
      </c>
      <c r="E24" s="98">
        <v>1891.35</v>
      </c>
      <c r="F24" s="101" t="s">
        <v>12</v>
      </c>
    </row>
    <row r="25" spans="2:12" ht="12.5">
      <c r="B25" s="114">
        <v>45484.383136574077</v>
      </c>
      <c r="C25" s="100">
        <v>349</v>
      </c>
      <c r="D25" s="115">
        <v>14.01</v>
      </c>
      <c r="E25" s="98">
        <v>4889.49</v>
      </c>
      <c r="F25" s="101" t="s">
        <v>12</v>
      </c>
    </row>
    <row r="26" spans="2:12" ht="12.5">
      <c r="B26" s="114">
        <v>45484.383136574077</v>
      </c>
      <c r="C26" s="100">
        <v>295</v>
      </c>
      <c r="D26" s="115">
        <v>14.01</v>
      </c>
      <c r="E26" s="98">
        <v>4132.95</v>
      </c>
      <c r="F26" s="101" t="s">
        <v>12</v>
      </c>
    </row>
    <row r="27" spans="2:12" ht="12.5">
      <c r="B27" s="114">
        <v>45484.389016203706</v>
      </c>
      <c r="C27" s="100">
        <v>387</v>
      </c>
      <c r="D27" s="115">
        <v>13.94</v>
      </c>
      <c r="E27" s="98">
        <v>5394.78</v>
      </c>
      <c r="F27" s="101" t="s">
        <v>12</v>
      </c>
    </row>
    <row r="28" spans="2:12" ht="12.5">
      <c r="B28" s="114">
        <v>45484.389016203706</v>
      </c>
      <c r="C28" s="100">
        <v>352</v>
      </c>
      <c r="D28" s="115">
        <v>13.94</v>
      </c>
      <c r="E28" s="98">
        <v>4906.88</v>
      </c>
      <c r="F28" s="101" t="s">
        <v>12</v>
      </c>
    </row>
    <row r="29" spans="2:12" ht="12.5">
      <c r="B29" s="114">
        <v>45484.403321759259</v>
      </c>
      <c r="C29" s="100">
        <v>341</v>
      </c>
      <c r="D29" s="115">
        <v>13.98</v>
      </c>
      <c r="E29" s="98">
        <v>4767.18</v>
      </c>
      <c r="F29" s="101" t="s">
        <v>12</v>
      </c>
    </row>
    <row r="30" spans="2:12" ht="12.5">
      <c r="B30" s="114">
        <v>45484.404409722221</v>
      </c>
      <c r="C30" s="100">
        <v>30</v>
      </c>
      <c r="D30" s="115">
        <v>13.98</v>
      </c>
      <c r="E30" s="98">
        <v>419.40000000000003</v>
      </c>
      <c r="F30" s="101" t="s">
        <v>12</v>
      </c>
    </row>
    <row r="31" spans="2:12" ht="12.5">
      <c r="B31" s="114">
        <v>45484.404409722221</v>
      </c>
      <c r="C31" s="100">
        <v>355</v>
      </c>
      <c r="D31" s="115">
        <v>13.98</v>
      </c>
      <c r="E31" s="98">
        <v>4962.9000000000005</v>
      </c>
      <c r="F31" s="101" t="s">
        <v>12</v>
      </c>
    </row>
    <row r="32" spans="2:12" ht="12.5">
      <c r="B32" s="114">
        <v>45484.404409722221</v>
      </c>
      <c r="C32" s="100">
        <v>347</v>
      </c>
      <c r="D32" s="115">
        <v>13.98</v>
      </c>
      <c r="E32" s="98">
        <v>4851.0600000000004</v>
      </c>
      <c r="F32" s="101" t="s">
        <v>12</v>
      </c>
    </row>
    <row r="33" spans="2:6" ht="12.5">
      <c r="B33" s="114">
        <v>45484.404409722221</v>
      </c>
      <c r="C33" s="100">
        <v>356</v>
      </c>
      <c r="D33" s="115">
        <v>13.98</v>
      </c>
      <c r="E33" s="98">
        <v>4976.88</v>
      </c>
      <c r="F33" s="101" t="s">
        <v>12</v>
      </c>
    </row>
    <row r="34" spans="2:6" ht="12.5">
      <c r="B34" s="114">
        <v>45484.407592592594</v>
      </c>
      <c r="C34" s="100">
        <v>2</v>
      </c>
      <c r="D34" s="115">
        <v>13.99</v>
      </c>
      <c r="E34" s="98">
        <v>27.98</v>
      </c>
      <c r="F34" s="101" t="s">
        <v>12</v>
      </c>
    </row>
    <row r="35" spans="2:6" ht="12.5">
      <c r="B35" s="114">
        <v>45484.407592592594</v>
      </c>
      <c r="C35" s="100">
        <v>328</v>
      </c>
      <c r="D35" s="115">
        <v>13.99</v>
      </c>
      <c r="E35" s="98">
        <v>4588.72</v>
      </c>
      <c r="F35" s="101" t="s">
        <v>12</v>
      </c>
    </row>
    <row r="36" spans="2:6" ht="12.5">
      <c r="B36" s="114">
        <v>45484.407592592594</v>
      </c>
      <c r="C36" s="100">
        <v>328</v>
      </c>
      <c r="D36" s="115">
        <v>13.99</v>
      </c>
      <c r="E36" s="98">
        <v>4588.72</v>
      </c>
      <c r="F36" s="101" t="s">
        <v>12</v>
      </c>
    </row>
    <row r="37" spans="2:6" ht="12.5">
      <c r="B37" s="114">
        <v>45484.413055555553</v>
      </c>
      <c r="C37" s="100">
        <v>364</v>
      </c>
      <c r="D37" s="115">
        <v>13.98</v>
      </c>
      <c r="E37" s="98">
        <v>5088.72</v>
      </c>
      <c r="F37" s="101" t="s">
        <v>12</v>
      </c>
    </row>
    <row r="38" spans="2:6" ht="12.5">
      <c r="B38" s="114">
        <v>45484.418969907405</v>
      </c>
      <c r="C38" s="100">
        <v>349</v>
      </c>
      <c r="D38" s="115">
        <v>13.99</v>
      </c>
      <c r="E38" s="98">
        <v>4882.51</v>
      </c>
      <c r="F38" s="101" t="s">
        <v>12</v>
      </c>
    </row>
    <row r="39" spans="2:6" ht="12.5">
      <c r="B39" s="114">
        <v>45484.418969907405</v>
      </c>
      <c r="C39" s="100">
        <v>110</v>
      </c>
      <c r="D39" s="115">
        <v>13.99</v>
      </c>
      <c r="E39" s="98">
        <v>1538.9</v>
      </c>
      <c r="F39" s="101" t="s">
        <v>12</v>
      </c>
    </row>
    <row r="40" spans="2:6" ht="12.5">
      <c r="B40" s="114">
        <v>45484.418969907405</v>
      </c>
      <c r="C40" s="100">
        <v>247</v>
      </c>
      <c r="D40" s="115">
        <v>13.99</v>
      </c>
      <c r="E40" s="98">
        <v>3455.53</v>
      </c>
      <c r="F40" s="101" t="s">
        <v>12</v>
      </c>
    </row>
    <row r="41" spans="2:6" ht="12.5">
      <c r="B41" s="114">
        <v>45484.433136574073</v>
      </c>
      <c r="C41" s="100">
        <v>688</v>
      </c>
      <c r="D41" s="115">
        <v>14.03</v>
      </c>
      <c r="E41" s="98">
        <v>9652.64</v>
      </c>
      <c r="F41" s="101" t="s">
        <v>12</v>
      </c>
    </row>
    <row r="42" spans="2:6" ht="12.5">
      <c r="B42" s="114">
        <v>45484.433136574073</v>
      </c>
      <c r="C42" s="100">
        <v>345</v>
      </c>
      <c r="D42" s="115">
        <v>14.03</v>
      </c>
      <c r="E42" s="98">
        <v>4840.3499999999995</v>
      </c>
      <c r="F42" s="101" t="s">
        <v>12</v>
      </c>
    </row>
    <row r="43" spans="2:6" ht="12.5">
      <c r="B43" s="114">
        <v>45484.445486111108</v>
      </c>
      <c r="C43" s="100">
        <v>71</v>
      </c>
      <c r="D43" s="115">
        <v>14.05</v>
      </c>
      <c r="E43" s="98">
        <v>997.55000000000007</v>
      </c>
      <c r="F43" s="101" t="s">
        <v>12</v>
      </c>
    </row>
    <row r="44" spans="2:6" ht="12.5">
      <c r="B44" s="114">
        <v>45484.445486111108</v>
      </c>
      <c r="C44" s="100">
        <v>7</v>
      </c>
      <c r="D44" s="115">
        <v>14.05</v>
      </c>
      <c r="E44" s="98">
        <v>98.350000000000009</v>
      </c>
      <c r="F44" s="101" t="s">
        <v>12</v>
      </c>
    </row>
    <row r="45" spans="2:6" ht="12.5">
      <c r="B45" s="114">
        <v>45484.445486111108</v>
      </c>
      <c r="C45" s="100">
        <v>600</v>
      </c>
      <c r="D45" s="115">
        <v>14.05</v>
      </c>
      <c r="E45" s="98">
        <v>8430</v>
      </c>
      <c r="F45" s="101" t="s">
        <v>12</v>
      </c>
    </row>
    <row r="46" spans="2:6" ht="12.5">
      <c r="B46" s="114">
        <v>45484.445486111108</v>
      </c>
      <c r="C46" s="100">
        <v>360</v>
      </c>
      <c r="D46" s="115">
        <v>14.05</v>
      </c>
      <c r="E46" s="98">
        <v>5058</v>
      </c>
      <c r="F46" s="101" t="s">
        <v>12</v>
      </c>
    </row>
    <row r="47" spans="2:6" ht="12.5">
      <c r="B47" s="114">
        <v>45484.445486111108</v>
      </c>
      <c r="C47" s="100">
        <v>86</v>
      </c>
      <c r="D47" s="115">
        <v>14.05</v>
      </c>
      <c r="E47" s="98">
        <v>1208.3</v>
      </c>
      <c r="F47" s="101" t="s">
        <v>12</v>
      </c>
    </row>
    <row r="48" spans="2:6" ht="12.5">
      <c r="B48" s="114">
        <v>45484.46</v>
      </c>
      <c r="C48" s="100">
        <v>91</v>
      </c>
      <c r="D48" s="115">
        <v>14.03</v>
      </c>
      <c r="E48" s="98">
        <v>1276.73</v>
      </c>
      <c r="F48" s="101" t="s">
        <v>12</v>
      </c>
    </row>
    <row r="49" spans="2:6" ht="12.5">
      <c r="B49" s="114">
        <v>45484.46</v>
      </c>
      <c r="C49" s="100">
        <v>556</v>
      </c>
      <c r="D49" s="115">
        <v>14.03</v>
      </c>
      <c r="E49" s="98">
        <v>7800.6799999999994</v>
      </c>
      <c r="F49" s="101" t="s">
        <v>12</v>
      </c>
    </row>
    <row r="50" spans="2:6" ht="12.5">
      <c r="B50" s="114">
        <v>45484.46</v>
      </c>
      <c r="C50" s="100">
        <v>20</v>
      </c>
      <c r="D50" s="115">
        <v>14.03</v>
      </c>
      <c r="E50" s="98">
        <v>280.59999999999997</v>
      </c>
      <c r="F50" s="101" t="s">
        <v>12</v>
      </c>
    </row>
    <row r="51" spans="2:6" ht="12.5">
      <c r="B51" s="114">
        <v>45484.481006944443</v>
      </c>
      <c r="C51" s="100">
        <v>12</v>
      </c>
      <c r="D51" s="115">
        <v>14.07</v>
      </c>
      <c r="E51" s="98">
        <v>168.84</v>
      </c>
      <c r="F51" s="101" t="s">
        <v>12</v>
      </c>
    </row>
    <row r="52" spans="2:6" ht="12.5">
      <c r="B52" s="114">
        <v>45484.481006944443</v>
      </c>
      <c r="C52" s="100">
        <v>538</v>
      </c>
      <c r="D52" s="115">
        <v>14.07</v>
      </c>
      <c r="E52" s="98">
        <v>7569.66</v>
      </c>
      <c r="F52" s="101" t="s">
        <v>12</v>
      </c>
    </row>
    <row r="53" spans="2:6" ht="12.5">
      <c r="B53" s="114">
        <v>45484.481006944443</v>
      </c>
      <c r="C53" s="100">
        <v>673</v>
      </c>
      <c r="D53" s="115">
        <v>14.07</v>
      </c>
      <c r="E53" s="98">
        <v>9469.11</v>
      </c>
      <c r="F53" s="101" t="s">
        <v>12</v>
      </c>
    </row>
    <row r="54" spans="2:6" ht="12.5">
      <c r="B54" s="114">
        <v>45484.481006944443</v>
      </c>
      <c r="C54" s="100">
        <v>198</v>
      </c>
      <c r="D54" s="115">
        <v>14.07</v>
      </c>
      <c r="E54" s="98">
        <v>2785.86</v>
      </c>
      <c r="F54" s="101" t="s">
        <v>12</v>
      </c>
    </row>
    <row r="55" spans="2:6" ht="12.5">
      <c r="B55" s="114">
        <v>45484.481006944443</v>
      </c>
      <c r="C55" s="100">
        <v>358</v>
      </c>
      <c r="D55" s="115">
        <v>14.07</v>
      </c>
      <c r="E55" s="98">
        <v>5037.0600000000004</v>
      </c>
      <c r="F55" s="101" t="s">
        <v>12</v>
      </c>
    </row>
    <row r="56" spans="2:6" ht="12.5">
      <c r="B56" s="114">
        <v>45484.492800925924</v>
      </c>
      <c r="C56" s="100">
        <v>84</v>
      </c>
      <c r="D56" s="115">
        <v>14.06</v>
      </c>
      <c r="E56" s="98">
        <v>1181.04</v>
      </c>
      <c r="F56" s="101" t="s">
        <v>12</v>
      </c>
    </row>
    <row r="57" spans="2:6" ht="12.5">
      <c r="B57" s="114">
        <v>45484.492800925924</v>
      </c>
      <c r="C57" s="100">
        <v>247</v>
      </c>
      <c r="D57" s="115">
        <v>14.06</v>
      </c>
      <c r="E57" s="98">
        <v>3472.82</v>
      </c>
      <c r="F57" s="101" t="s">
        <v>12</v>
      </c>
    </row>
    <row r="58" spans="2:6" ht="12.5">
      <c r="B58" s="114">
        <v>45484.492800925924</v>
      </c>
      <c r="C58" s="100">
        <v>353</v>
      </c>
      <c r="D58" s="115">
        <v>14.06</v>
      </c>
      <c r="E58" s="98">
        <v>4963.18</v>
      </c>
      <c r="F58" s="101" t="s">
        <v>12</v>
      </c>
    </row>
    <row r="59" spans="2:6" ht="12.5">
      <c r="B59" s="114">
        <v>45484.513912037037</v>
      </c>
      <c r="C59" s="100">
        <v>357</v>
      </c>
      <c r="D59" s="115">
        <v>14.07</v>
      </c>
      <c r="E59" s="98">
        <v>5022.99</v>
      </c>
      <c r="F59" s="101" t="s">
        <v>12</v>
      </c>
    </row>
    <row r="60" spans="2:6" ht="12.5">
      <c r="B60" s="114">
        <v>45484.513981481483</v>
      </c>
      <c r="C60" s="100">
        <v>385</v>
      </c>
      <c r="D60" s="115">
        <v>14.06</v>
      </c>
      <c r="E60" s="98">
        <v>5413.1</v>
      </c>
      <c r="F60" s="101" t="s">
        <v>12</v>
      </c>
    </row>
    <row r="61" spans="2:6" ht="12.5">
      <c r="B61" s="114">
        <v>45484.513981481483</v>
      </c>
      <c r="C61" s="100">
        <v>365</v>
      </c>
      <c r="D61" s="115">
        <v>14.06</v>
      </c>
      <c r="E61" s="98">
        <v>5131.9000000000005</v>
      </c>
      <c r="F61" s="101" t="s">
        <v>12</v>
      </c>
    </row>
    <row r="62" spans="2:6" ht="12.5">
      <c r="B62" s="114">
        <v>45484.513981481483</v>
      </c>
      <c r="C62" s="100">
        <v>336</v>
      </c>
      <c r="D62" s="115">
        <v>14.06</v>
      </c>
      <c r="E62" s="98">
        <v>4724.16</v>
      </c>
      <c r="F62" s="101" t="s">
        <v>12</v>
      </c>
    </row>
    <row r="63" spans="2:6" ht="12.5">
      <c r="B63" s="114">
        <v>45484.513981481483</v>
      </c>
      <c r="C63" s="100">
        <v>342</v>
      </c>
      <c r="D63" s="115">
        <v>14.06</v>
      </c>
      <c r="E63" s="98">
        <v>4808.5200000000004</v>
      </c>
      <c r="F63" s="101" t="s">
        <v>12</v>
      </c>
    </row>
    <row r="64" spans="2:6" ht="12.5">
      <c r="B64" s="114">
        <v>45484.519386574073</v>
      </c>
      <c r="C64" s="100">
        <v>173</v>
      </c>
      <c r="D64" s="115">
        <v>14.05</v>
      </c>
      <c r="E64" s="98">
        <v>2430.65</v>
      </c>
      <c r="F64" s="101" t="s">
        <v>12</v>
      </c>
    </row>
    <row r="65" spans="2:6" ht="12.5">
      <c r="B65" s="114">
        <v>45484.519386574073</v>
      </c>
      <c r="C65" s="100">
        <v>185</v>
      </c>
      <c r="D65" s="115">
        <v>14.05</v>
      </c>
      <c r="E65" s="98">
        <v>2599.25</v>
      </c>
      <c r="F65" s="101" t="s">
        <v>12</v>
      </c>
    </row>
    <row r="66" spans="2:6" ht="12.5">
      <c r="B66" s="114">
        <v>45484.529432870368</v>
      </c>
      <c r="C66" s="100">
        <v>349</v>
      </c>
      <c r="D66" s="115">
        <v>14.05</v>
      </c>
      <c r="E66" s="98">
        <v>4903.45</v>
      </c>
      <c r="F66" s="101" t="s">
        <v>12</v>
      </c>
    </row>
    <row r="67" spans="2:6" ht="12.5">
      <c r="B67" s="114">
        <v>45484.560173611113</v>
      </c>
      <c r="C67" s="100">
        <v>246</v>
      </c>
      <c r="D67" s="115">
        <v>14.05</v>
      </c>
      <c r="E67" s="98">
        <v>3456.3</v>
      </c>
      <c r="F67" s="101" t="s">
        <v>12</v>
      </c>
    </row>
    <row r="68" spans="2:6" ht="12.5">
      <c r="B68" s="114">
        <v>45484.560173611113</v>
      </c>
      <c r="C68" s="100">
        <v>134</v>
      </c>
      <c r="D68" s="115">
        <v>14.05</v>
      </c>
      <c r="E68" s="98">
        <v>1882.7</v>
      </c>
      <c r="F68" s="101" t="s">
        <v>12</v>
      </c>
    </row>
    <row r="69" spans="2:6" ht="12.5">
      <c r="B69" s="114">
        <v>45484.560624999998</v>
      </c>
      <c r="C69" s="100">
        <v>200</v>
      </c>
      <c r="D69" s="115">
        <v>14.04</v>
      </c>
      <c r="E69" s="98">
        <v>2808</v>
      </c>
      <c r="F69" s="101" t="s">
        <v>12</v>
      </c>
    </row>
    <row r="70" spans="2:6" ht="12.5">
      <c r="B70" s="114">
        <v>45484.57403935185</v>
      </c>
      <c r="C70" s="100">
        <v>478</v>
      </c>
      <c r="D70" s="115">
        <v>14.05</v>
      </c>
      <c r="E70" s="98">
        <v>6715.9000000000005</v>
      </c>
      <c r="F70" s="101" t="s">
        <v>12</v>
      </c>
    </row>
    <row r="71" spans="2:6" ht="12.5">
      <c r="B71" s="114">
        <v>45484.57403935185</v>
      </c>
      <c r="C71" s="100">
        <v>122</v>
      </c>
      <c r="D71" s="115">
        <v>14.05</v>
      </c>
      <c r="E71" s="98">
        <v>1714.1000000000001</v>
      </c>
      <c r="F71" s="101" t="s">
        <v>12</v>
      </c>
    </row>
    <row r="72" spans="2:6" ht="12.5">
      <c r="B72" s="114">
        <v>45484.575335648151</v>
      </c>
      <c r="C72" s="100">
        <v>126</v>
      </c>
      <c r="D72" s="115">
        <v>14.05</v>
      </c>
      <c r="E72" s="98">
        <v>1770.3000000000002</v>
      </c>
      <c r="F72" s="101" t="s">
        <v>12</v>
      </c>
    </row>
    <row r="73" spans="2:6" ht="12.5">
      <c r="B73" s="114">
        <v>45484.575335648151</v>
      </c>
      <c r="C73" s="100">
        <v>100</v>
      </c>
      <c r="D73" s="115">
        <v>14.05</v>
      </c>
      <c r="E73" s="98">
        <v>1405</v>
      </c>
      <c r="F73" s="101" t="s">
        <v>12</v>
      </c>
    </row>
    <row r="74" spans="2:6" ht="12.5">
      <c r="B74" s="114">
        <v>45484.575335648151</v>
      </c>
      <c r="C74" s="100">
        <v>80</v>
      </c>
      <c r="D74" s="115">
        <v>14.05</v>
      </c>
      <c r="E74" s="98">
        <v>1124</v>
      </c>
      <c r="F74" s="101" t="s">
        <v>12</v>
      </c>
    </row>
    <row r="75" spans="2:6" ht="12.5">
      <c r="B75" s="114">
        <v>45484.575335648151</v>
      </c>
      <c r="C75" s="100">
        <v>478</v>
      </c>
      <c r="D75" s="115">
        <v>14.05</v>
      </c>
      <c r="E75" s="98">
        <v>6715.9000000000005</v>
      </c>
      <c r="F75" s="101" t="s">
        <v>12</v>
      </c>
    </row>
    <row r="76" spans="2:6" ht="12.5">
      <c r="B76" s="114">
        <v>45484.575335648151</v>
      </c>
      <c r="C76" s="100">
        <v>220</v>
      </c>
      <c r="D76" s="115">
        <v>14.05</v>
      </c>
      <c r="E76" s="98">
        <v>3091</v>
      </c>
      <c r="F76" s="101" t="s">
        <v>12</v>
      </c>
    </row>
    <row r="77" spans="2:6" ht="12.5">
      <c r="B77" s="114">
        <v>45484.575335648151</v>
      </c>
      <c r="C77" s="100">
        <v>400</v>
      </c>
      <c r="D77" s="115">
        <v>14.05</v>
      </c>
      <c r="E77" s="98">
        <v>5620</v>
      </c>
      <c r="F77" s="101" t="s">
        <v>12</v>
      </c>
    </row>
    <row r="78" spans="2:6" ht="12.5">
      <c r="B78" s="114">
        <v>45484.575335648151</v>
      </c>
      <c r="C78" s="100">
        <v>146</v>
      </c>
      <c r="D78" s="115">
        <v>14.05</v>
      </c>
      <c r="E78" s="98">
        <v>2051.3000000000002</v>
      </c>
      <c r="F78" s="101" t="s">
        <v>12</v>
      </c>
    </row>
    <row r="79" spans="2:6" ht="12.5">
      <c r="B79" s="114">
        <v>45484.58216435185</v>
      </c>
      <c r="C79" s="100">
        <v>63</v>
      </c>
      <c r="D79" s="115">
        <v>14.04</v>
      </c>
      <c r="E79" s="98">
        <v>884.52</v>
      </c>
      <c r="F79" s="101" t="s">
        <v>12</v>
      </c>
    </row>
    <row r="80" spans="2:6" ht="12.5">
      <c r="B80" s="114">
        <v>45484.58284722222</v>
      </c>
      <c r="C80" s="100">
        <v>29</v>
      </c>
      <c r="D80" s="115">
        <v>14.04</v>
      </c>
      <c r="E80" s="98">
        <v>407.15999999999997</v>
      </c>
      <c r="F80" s="101" t="s">
        <v>12</v>
      </c>
    </row>
    <row r="81" spans="2:6" ht="12.5">
      <c r="B81" s="114">
        <v>45484.583055555559</v>
      </c>
      <c r="C81" s="100">
        <v>306</v>
      </c>
      <c r="D81" s="115">
        <v>14.04</v>
      </c>
      <c r="E81" s="98">
        <v>4296.24</v>
      </c>
      <c r="F81" s="101" t="s">
        <v>12</v>
      </c>
    </row>
    <row r="82" spans="2:6" ht="12.5">
      <c r="B82" s="114">
        <v>45484.597430555557</v>
      </c>
      <c r="C82" s="100">
        <v>358</v>
      </c>
      <c r="D82" s="115">
        <v>14.02</v>
      </c>
      <c r="E82" s="98">
        <v>5019.16</v>
      </c>
      <c r="F82" s="101" t="s">
        <v>12</v>
      </c>
    </row>
    <row r="83" spans="2:6" ht="12.5">
      <c r="B83" s="114">
        <v>45484.597430555557</v>
      </c>
      <c r="C83" s="100">
        <v>192</v>
      </c>
      <c r="D83" s="115">
        <v>14.02</v>
      </c>
      <c r="E83" s="98">
        <v>2691.84</v>
      </c>
      <c r="F83" s="101" t="s">
        <v>12</v>
      </c>
    </row>
    <row r="84" spans="2:6" ht="12.5">
      <c r="B84" s="114">
        <v>45484.597430555557</v>
      </c>
      <c r="C84" s="100">
        <v>199</v>
      </c>
      <c r="D84" s="115">
        <v>14.02</v>
      </c>
      <c r="E84" s="98">
        <v>2789.98</v>
      </c>
      <c r="F84" s="101" t="s">
        <v>12</v>
      </c>
    </row>
    <row r="85" spans="2:6" ht="12.5">
      <c r="B85" s="114">
        <v>45484.608356481483</v>
      </c>
      <c r="C85" s="100">
        <v>331</v>
      </c>
      <c r="D85" s="115">
        <v>14.07</v>
      </c>
      <c r="E85" s="98">
        <v>4657.17</v>
      </c>
      <c r="F85" s="101" t="s">
        <v>12</v>
      </c>
    </row>
    <row r="86" spans="2:6" ht="12.5">
      <c r="B86" s="114">
        <v>45484.608356481483</v>
      </c>
      <c r="C86" s="100">
        <v>357</v>
      </c>
      <c r="D86" s="115">
        <v>14.07</v>
      </c>
      <c r="E86" s="98">
        <v>5022.99</v>
      </c>
      <c r="F86" s="101" t="s">
        <v>12</v>
      </c>
    </row>
    <row r="87" spans="2:6" ht="12.5">
      <c r="B87" s="114">
        <v>45484.608356481483</v>
      </c>
      <c r="C87" s="100">
        <v>76</v>
      </c>
      <c r="D87" s="115">
        <v>14.07</v>
      </c>
      <c r="E87" s="98">
        <v>1069.32</v>
      </c>
      <c r="F87" s="101" t="s">
        <v>12</v>
      </c>
    </row>
    <row r="88" spans="2:6" ht="12.5">
      <c r="B88" s="114">
        <v>45484.613495370373</v>
      </c>
      <c r="C88" s="100">
        <v>334</v>
      </c>
      <c r="D88" s="115">
        <v>14.07</v>
      </c>
      <c r="E88" s="98">
        <v>4699.38</v>
      </c>
      <c r="F88" s="101" t="s">
        <v>12</v>
      </c>
    </row>
    <row r="89" spans="2:6" ht="12.5">
      <c r="B89" s="114">
        <v>45484.61990740741</v>
      </c>
      <c r="C89" s="100">
        <v>233</v>
      </c>
      <c r="D89" s="115">
        <v>14.07</v>
      </c>
      <c r="E89" s="98">
        <v>3278.31</v>
      </c>
      <c r="F89" s="101" t="s">
        <v>12</v>
      </c>
    </row>
    <row r="90" spans="2:6" ht="12.5">
      <c r="B90" s="114">
        <v>45484.61990740741</v>
      </c>
      <c r="C90" s="100">
        <v>119</v>
      </c>
      <c r="D90" s="115">
        <v>14.07</v>
      </c>
      <c r="E90" s="98">
        <v>1674.33</v>
      </c>
      <c r="F90" s="101" t="s">
        <v>12</v>
      </c>
    </row>
    <row r="91" spans="2:6" ht="12.5">
      <c r="B91" s="114">
        <v>45484.61990740741</v>
      </c>
      <c r="C91" s="100">
        <v>330</v>
      </c>
      <c r="D91" s="115">
        <v>14.07</v>
      </c>
      <c r="E91" s="98">
        <v>4643.1000000000004</v>
      </c>
      <c r="F91" s="101" t="s">
        <v>12</v>
      </c>
    </row>
    <row r="92" spans="2:6" ht="12.5">
      <c r="B92" s="114">
        <v>45484.642800925925</v>
      </c>
      <c r="C92" s="100">
        <v>320</v>
      </c>
      <c r="D92" s="115">
        <v>14.09</v>
      </c>
      <c r="E92" s="98">
        <v>4508.8</v>
      </c>
      <c r="F92" s="101" t="s">
        <v>12</v>
      </c>
    </row>
    <row r="93" spans="2:6" ht="12.5">
      <c r="B93" s="114">
        <v>45484.643877314818</v>
      </c>
      <c r="C93" s="100">
        <v>687</v>
      </c>
      <c r="D93" s="115">
        <v>14.09</v>
      </c>
      <c r="E93" s="98">
        <v>9679.83</v>
      </c>
      <c r="F93" s="101" t="s">
        <v>12</v>
      </c>
    </row>
    <row r="94" spans="2:6" ht="12.5">
      <c r="B94" s="114">
        <v>45484.643877314818</v>
      </c>
      <c r="C94" s="100">
        <v>13</v>
      </c>
      <c r="D94" s="115">
        <v>14.09</v>
      </c>
      <c r="E94" s="98">
        <v>183.17</v>
      </c>
      <c r="F94" s="101" t="s">
        <v>12</v>
      </c>
    </row>
    <row r="95" spans="2:6" ht="12.5">
      <c r="B95" s="114">
        <v>45484.646851851852</v>
      </c>
      <c r="C95" s="100">
        <v>333</v>
      </c>
      <c r="D95" s="115">
        <v>14.11</v>
      </c>
      <c r="E95" s="98">
        <v>4698.63</v>
      </c>
      <c r="F95" s="101" t="s">
        <v>12</v>
      </c>
    </row>
    <row r="96" spans="2:6" ht="12.5">
      <c r="B96" s="114">
        <v>45484.649675925924</v>
      </c>
      <c r="C96" s="100">
        <v>374</v>
      </c>
      <c r="D96" s="115">
        <v>14.09</v>
      </c>
      <c r="E96" s="98">
        <v>5269.66</v>
      </c>
      <c r="F96" s="101" t="s">
        <v>12</v>
      </c>
    </row>
    <row r="97" spans="2:6" ht="12.5">
      <c r="B97" s="114">
        <v>45484.64980324074</v>
      </c>
      <c r="C97" s="100">
        <v>330</v>
      </c>
      <c r="D97" s="115">
        <v>14.08</v>
      </c>
      <c r="E97" s="98">
        <v>4646.3999999999996</v>
      </c>
      <c r="F97" s="101" t="s">
        <v>12</v>
      </c>
    </row>
    <row r="98" spans="2:6" ht="12.5">
      <c r="B98" s="114">
        <v>45484.666655092595</v>
      </c>
      <c r="C98" s="100">
        <v>363</v>
      </c>
      <c r="D98" s="115">
        <v>14.08</v>
      </c>
      <c r="E98" s="98">
        <v>5111.04</v>
      </c>
      <c r="F98" s="101" t="s">
        <v>12</v>
      </c>
    </row>
    <row r="99" spans="2:6" ht="12.5">
      <c r="B99" s="114">
        <v>45484.666655092595</v>
      </c>
      <c r="C99" s="100">
        <v>680</v>
      </c>
      <c r="D99" s="115">
        <v>14.08</v>
      </c>
      <c r="E99" s="98">
        <v>9574.4</v>
      </c>
      <c r="F99" s="101" t="s">
        <v>12</v>
      </c>
    </row>
    <row r="100" spans="2:6" ht="12.5">
      <c r="B100" s="114">
        <v>45484.666655092595</v>
      </c>
      <c r="C100" s="100">
        <v>399</v>
      </c>
      <c r="D100" s="115">
        <v>14.08</v>
      </c>
      <c r="E100" s="98">
        <v>5617.92</v>
      </c>
      <c r="F100" s="101" t="s">
        <v>12</v>
      </c>
    </row>
    <row r="101" spans="2:6" ht="12.5">
      <c r="B101" s="114">
        <v>45484.722233796296</v>
      </c>
      <c r="C101" s="100">
        <v>1137</v>
      </c>
      <c r="D101" s="115">
        <v>14.17</v>
      </c>
      <c r="E101" s="98">
        <v>16111.289999999999</v>
      </c>
      <c r="F101" s="101" t="s">
        <v>12</v>
      </c>
    </row>
    <row r="102" spans="2:6" ht="12.5">
      <c r="B102" s="114">
        <v>45484.722233796296</v>
      </c>
      <c r="C102" s="100">
        <v>600</v>
      </c>
      <c r="D102" s="115">
        <v>14.17</v>
      </c>
      <c r="E102" s="98">
        <v>8502</v>
      </c>
      <c r="F102" s="101" t="s">
        <v>12</v>
      </c>
    </row>
    <row r="103" spans="2:6" ht="12.5">
      <c r="B103" s="114">
        <v>45484.722233796296</v>
      </c>
      <c r="C103" s="100">
        <v>263</v>
      </c>
      <c r="D103" s="115">
        <v>14.17</v>
      </c>
      <c r="E103" s="98">
        <v>3726.71</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5">
      <c r="B17" s="30">
        <v>45483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45483.381967592592</v>
      </c>
      <c r="C20" s="100">
        <v>384</v>
      </c>
      <c r="D20" s="115">
        <v>14.03</v>
      </c>
      <c r="E20" s="98">
        <v>5387.5199999999995</v>
      </c>
      <c r="F20" s="101" t="s">
        <v>12</v>
      </c>
      <c r="G20" s="116"/>
      <c r="H20" s="113"/>
      <c r="I20" s="113"/>
      <c r="J20" s="113"/>
      <c r="K20" s="113"/>
    </row>
    <row r="21" spans="2:12" ht="12.5">
      <c r="B21" s="114">
        <v>45483.381967592592</v>
      </c>
      <c r="C21" s="100">
        <v>335</v>
      </c>
      <c r="D21" s="115">
        <v>14.03</v>
      </c>
      <c r="E21" s="98">
        <v>4700.05</v>
      </c>
      <c r="F21" s="94" t="s">
        <v>12</v>
      </c>
    </row>
    <row r="22" spans="2:12" ht="12.5">
      <c r="B22" s="114">
        <v>45483.381967592592</v>
      </c>
      <c r="C22" s="100">
        <v>380</v>
      </c>
      <c r="D22" s="115">
        <v>14.03</v>
      </c>
      <c r="E22" s="98">
        <v>5331.4</v>
      </c>
      <c r="F22" s="94" t="s">
        <v>12</v>
      </c>
    </row>
    <row r="23" spans="2:12" ht="12.5">
      <c r="B23" s="114">
        <v>45483.381967592592</v>
      </c>
      <c r="C23" s="100">
        <v>365</v>
      </c>
      <c r="D23" s="115">
        <v>14.03</v>
      </c>
      <c r="E23" s="98">
        <v>5120.95</v>
      </c>
      <c r="F23" s="101" t="s">
        <v>12</v>
      </c>
    </row>
    <row r="24" spans="2:12" ht="12.5">
      <c r="B24" s="114">
        <v>45483.393379629626</v>
      </c>
      <c r="C24" s="100">
        <v>348</v>
      </c>
      <c r="D24" s="115">
        <v>14.03</v>
      </c>
      <c r="E24" s="98">
        <v>4882.4399999999996</v>
      </c>
      <c r="F24" s="101" t="s">
        <v>12</v>
      </c>
    </row>
    <row r="25" spans="2:12" ht="12.5">
      <c r="B25" s="114">
        <v>45483.393391203703</v>
      </c>
      <c r="C25" s="100">
        <v>171</v>
      </c>
      <c r="D25" s="115">
        <v>14.02</v>
      </c>
      <c r="E25" s="98">
        <v>2397.42</v>
      </c>
      <c r="F25" s="101" t="s">
        <v>12</v>
      </c>
    </row>
    <row r="26" spans="2:12" ht="12.5">
      <c r="B26" s="114">
        <v>45483.393391203703</v>
      </c>
      <c r="C26" s="100">
        <v>600</v>
      </c>
      <c r="D26" s="115">
        <v>14.02</v>
      </c>
      <c r="E26" s="98">
        <v>8412</v>
      </c>
      <c r="F26" s="101" t="s">
        <v>12</v>
      </c>
    </row>
    <row r="27" spans="2:12" ht="12.5">
      <c r="B27" s="114">
        <v>45483.393391203703</v>
      </c>
      <c r="C27" s="100">
        <v>708</v>
      </c>
      <c r="D27" s="115">
        <v>14.02</v>
      </c>
      <c r="E27" s="98">
        <v>9926.16</v>
      </c>
      <c r="F27" s="101" t="s">
        <v>12</v>
      </c>
    </row>
    <row r="28" spans="2:12" ht="12.5">
      <c r="B28" s="114">
        <v>45483.393391203703</v>
      </c>
      <c r="C28" s="100">
        <v>338</v>
      </c>
      <c r="D28" s="115">
        <v>14.02</v>
      </c>
      <c r="E28" s="98">
        <v>4738.76</v>
      </c>
      <c r="F28" s="101" t="s">
        <v>12</v>
      </c>
    </row>
    <row r="29" spans="2:12" ht="12.5">
      <c r="B29" s="114">
        <v>45483.41070601852</v>
      </c>
      <c r="C29" s="100">
        <v>625</v>
      </c>
      <c r="D29" s="115">
        <v>14.07</v>
      </c>
      <c r="E29" s="98">
        <v>8793.75</v>
      </c>
      <c r="F29" s="101" t="s">
        <v>12</v>
      </c>
    </row>
    <row r="30" spans="2:12" ht="12.5">
      <c r="B30" s="114">
        <v>45483.41070601852</v>
      </c>
      <c r="C30" s="100">
        <v>37</v>
      </c>
      <c r="D30" s="115">
        <v>14.07</v>
      </c>
      <c r="E30" s="98">
        <v>520.59</v>
      </c>
      <c r="F30" s="101" t="s">
        <v>12</v>
      </c>
    </row>
    <row r="31" spans="2:12" ht="12.5">
      <c r="B31" s="114">
        <v>45483.41070601852</v>
      </c>
      <c r="C31" s="100">
        <v>663</v>
      </c>
      <c r="D31" s="115">
        <v>14.07</v>
      </c>
      <c r="E31" s="98">
        <v>9328.41</v>
      </c>
      <c r="F31" s="101" t="s">
        <v>12</v>
      </c>
    </row>
    <row r="32" spans="2:12" ht="12.5">
      <c r="B32" s="114">
        <v>45483.414050925923</v>
      </c>
      <c r="C32" s="100">
        <v>359</v>
      </c>
      <c r="D32" s="115">
        <v>14.05</v>
      </c>
      <c r="E32" s="98">
        <v>5043.95</v>
      </c>
      <c r="F32" s="101" t="s">
        <v>12</v>
      </c>
    </row>
    <row r="33" spans="2:6" ht="12.5">
      <c r="B33" s="114">
        <v>45483.42732638889</v>
      </c>
      <c r="C33" s="100">
        <v>153</v>
      </c>
      <c r="D33" s="115">
        <v>14.06</v>
      </c>
      <c r="E33" s="98">
        <v>2151.1800000000003</v>
      </c>
      <c r="F33" s="101" t="s">
        <v>12</v>
      </c>
    </row>
    <row r="34" spans="2:6" ht="12.5">
      <c r="B34" s="114">
        <v>45483.42732638889</v>
      </c>
      <c r="C34" s="100">
        <v>255</v>
      </c>
      <c r="D34" s="115">
        <v>14.06</v>
      </c>
      <c r="E34" s="98">
        <v>3585.3</v>
      </c>
      <c r="F34" s="101" t="s">
        <v>12</v>
      </c>
    </row>
    <row r="35" spans="2:6" ht="12.5">
      <c r="B35" s="114">
        <v>45483.42732638889</v>
      </c>
      <c r="C35" s="100">
        <v>712</v>
      </c>
      <c r="D35" s="115">
        <v>14.06</v>
      </c>
      <c r="E35" s="98">
        <v>10010.720000000001</v>
      </c>
      <c r="F35" s="101" t="s">
        <v>12</v>
      </c>
    </row>
    <row r="36" spans="2:6" ht="12.5">
      <c r="B36" s="114">
        <v>45483.45888888889</v>
      </c>
      <c r="C36" s="100">
        <v>750</v>
      </c>
      <c r="D36" s="115">
        <v>14.08</v>
      </c>
      <c r="E36" s="98">
        <v>10560</v>
      </c>
      <c r="F36" s="101" t="s">
        <v>12</v>
      </c>
    </row>
    <row r="37" spans="2:6" ht="12.5">
      <c r="B37" s="114">
        <v>45483.45888888889</v>
      </c>
      <c r="C37" s="100">
        <v>70</v>
      </c>
      <c r="D37" s="115">
        <v>14.08</v>
      </c>
      <c r="E37" s="98">
        <v>985.6</v>
      </c>
      <c r="F37" s="101" t="s">
        <v>12</v>
      </c>
    </row>
    <row r="38" spans="2:6" ht="12.5">
      <c r="B38" s="114">
        <v>45483.462037037039</v>
      </c>
      <c r="C38" s="100">
        <v>75</v>
      </c>
      <c r="D38" s="115">
        <v>14.08</v>
      </c>
      <c r="E38" s="98">
        <v>1056</v>
      </c>
      <c r="F38" s="101" t="s">
        <v>12</v>
      </c>
    </row>
    <row r="39" spans="2:6" ht="12.5">
      <c r="B39" s="114">
        <v>45483.462037037039</v>
      </c>
      <c r="C39" s="100">
        <v>64</v>
      </c>
      <c r="D39" s="115">
        <v>14.08</v>
      </c>
      <c r="E39" s="98">
        <v>901.12</v>
      </c>
      <c r="F39" s="101" t="s">
        <v>12</v>
      </c>
    </row>
    <row r="40" spans="2:6" ht="12.5">
      <c r="B40" s="114">
        <v>45483.463576388887</v>
      </c>
      <c r="C40" s="100">
        <v>344</v>
      </c>
      <c r="D40" s="115">
        <v>14.08</v>
      </c>
      <c r="E40" s="98">
        <v>4843.5200000000004</v>
      </c>
      <c r="F40" s="101" t="s">
        <v>12</v>
      </c>
    </row>
    <row r="41" spans="2:6" ht="12.5">
      <c r="B41" s="114">
        <v>45483.463576388887</v>
      </c>
      <c r="C41" s="100">
        <v>30</v>
      </c>
      <c r="D41" s="115">
        <v>14.08</v>
      </c>
      <c r="E41" s="98">
        <v>422.4</v>
      </c>
      <c r="F41" s="101" t="s">
        <v>12</v>
      </c>
    </row>
    <row r="42" spans="2:6" ht="12.5">
      <c r="B42" s="114">
        <v>45483.463576388887</v>
      </c>
      <c r="C42" s="100">
        <v>2</v>
      </c>
      <c r="D42" s="115">
        <v>14.08</v>
      </c>
      <c r="E42" s="98">
        <v>28.16</v>
      </c>
      <c r="F42" s="101" t="s">
        <v>12</v>
      </c>
    </row>
    <row r="43" spans="2:6" ht="12.5">
      <c r="B43" s="114">
        <v>45483.464594907404</v>
      </c>
      <c r="C43" s="100">
        <v>420</v>
      </c>
      <c r="D43" s="115">
        <v>14.07</v>
      </c>
      <c r="E43" s="98">
        <v>5909.4000000000005</v>
      </c>
      <c r="F43" s="101" t="s">
        <v>12</v>
      </c>
    </row>
    <row r="44" spans="2:6" ht="12.5">
      <c r="B44" s="114">
        <v>45483.476469907408</v>
      </c>
      <c r="C44" s="100">
        <v>378</v>
      </c>
      <c r="D44" s="115">
        <v>14.07</v>
      </c>
      <c r="E44" s="98">
        <v>5318.46</v>
      </c>
      <c r="F44" s="101" t="s">
        <v>12</v>
      </c>
    </row>
    <row r="45" spans="2:6" ht="12.5">
      <c r="B45" s="114">
        <v>45483.476469907408</v>
      </c>
      <c r="C45" s="100">
        <v>81</v>
      </c>
      <c r="D45" s="115">
        <v>14.07</v>
      </c>
      <c r="E45" s="98">
        <v>1139.67</v>
      </c>
      <c r="F45" s="101" t="s">
        <v>12</v>
      </c>
    </row>
    <row r="46" spans="2:6" ht="12.5">
      <c r="B46" s="114">
        <v>45483.477314814816</v>
      </c>
      <c r="C46" s="100">
        <v>124</v>
      </c>
      <c r="D46" s="115">
        <v>14.09</v>
      </c>
      <c r="E46" s="98">
        <v>1747.16</v>
      </c>
      <c r="F46" s="101" t="s">
        <v>12</v>
      </c>
    </row>
    <row r="47" spans="2:6" ht="12.5">
      <c r="B47" s="114">
        <v>45483.477314814816</v>
      </c>
      <c r="C47" s="100">
        <v>95</v>
      </c>
      <c r="D47" s="115">
        <v>14.09</v>
      </c>
      <c r="E47" s="98">
        <v>1338.55</v>
      </c>
      <c r="F47" s="101" t="s">
        <v>12</v>
      </c>
    </row>
    <row r="48" spans="2:6" ht="12.5">
      <c r="B48" s="114">
        <v>45483.477453703701</v>
      </c>
      <c r="C48" s="100">
        <v>158</v>
      </c>
      <c r="D48" s="115">
        <v>14.08</v>
      </c>
      <c r="E48" s="98">
        <v>2224.64</v>
      </c>
      <c r="F48" s="101" t="s">
        <v>12</v>
      </c>
    </row>
    <row r="49" spans="2:6" ht="12.5">
      <c r="B49" s="114">
        <v>45483.477453703701</v>
      </c>
      <c r="C49" s="100">
        <v>119</v>
      </c>
      <c r="D49" s="115">
        <v>14.08</v>
      </c>
      <c r="E49" s="98">
        <v>1675.52</v>
      </c>
      <c r="F49" s="101" t="s">
        <v>12</v>
      </c>
    </row>
    <row r="50" spans="2:6" ht="12.5">
      <c r="B50" s="114">
        <v>45483.477453703701</v>
      </c>
      <c r="C50" s="100">
        <v>239</v>
      </c>
      <c r="D50" s="115">
        <v>14.08</v>
      </c>
      <c r="E50" s="98">
        <v>3365.12</v>
      </c>
      <c r="F50" s="101" t="s">
        <v>12</v>
      </c>
    </row>
    <row r="51" spans="2:6" ht="12.5">
      <c r="B51" s="114">
        <v>45483.477453703701</v>
      </c>
      <c r="C51" s="100">
        <v>409</v>
      </c>
      <c r="D51" s="115">
        <v>14.08</v>
      </c>
      <c r="E51" s="98">
        <v>5758.72</v>
      </c>
      <c r="F51" s="101" t="s">
        <v>12</v>
      </c>
    </row>
    <row r="52" spans="2:6" ht="12.5">
      <c r="B52" s="114">
        <v>45483.48364583333</v>
      </c>
      <c r="C52" s="100">
        <v>398</v>
      </c>
      <c r="D52" s="115">
        <v>14.07</v>
      </c>
      <c r="E52" s="98">
        <v>5599.86</v>
      </c>
      <c r="F52" s="101" t="s">
        <v>12</v>
      </c>
    </row>
    <row r="53" spans="2:6" ht="12.5">
      <c r="B53" s="114">
        <v>45483.48364583333</v>
      </c>
      <c r="C53" s="100">
        <v>704</v>
      </c>
      <c r="D53" s="115">
        <v>14.07</v>
      </c>
      <c r="E53" s="98">
        <v>9905.2800000000007</v>
      </c>
      <c r="F53" s="101" t="s">
        <v>12</v>
      </c>
    </row>
    <row r="54" spans="2:6" ht="12.5">
      <c r="B54" s="114">
        <v>45483.496724537035</v>
      </c>
      <c r="C54" s="100">
        <v>334</v>
      </c>
      <c r="D54" s="115">
        <v>14.05</v>
      </c>
      <c r="E54" s="98">
        <v>4692.7</v>
      </c>
      <c r="F54" s="101" t="s">
        <v>12</v>
      </c>
    </row>
    <row r="55" spans="2:6" ht="12.5">
      <c r="B55" s="114">
        <v>45483.496724537035</v>
      </c>
      <c r="C55" s="100">
        <v>7</v>
      </c>
      <c r="D55" s="115">
        <v>14.05</v>
      </c>
      <c r="E55" s="98">
        <v>98.350000000000009</v>
      </c>
      <c r="F55" s="101" t="s">
        <v>12</v>
      </c>
    </row>
    <row r="56" spans="2:6" ht="12.5">
      <c r="B56" s="114">
        <v>45483.496724537035</v>
      </c>
      <c r="C56" s="100">
        <v>345</v>
      </c>
      <c r="D56" s="115">
        <v>14.05</v>
      </c>
      <c r="E56" s="98">
        <v>4847.25</v>
      </c>
      <c r="F56" s="101" t="s">
        <v>12</v>
      </c>
    </row>
    <row r="57" spans="2:6" ht="12.5">
      <c r="B57" s="114">
        <v>45483.519363425927</v>
      </c>
      <c r="C57" s="100">
        <v>122</v>
      </c>
      <c r="D57" s="115">
        <v>14.05</v>
      </c>
      <c r="E57" s="98">
        <v>1714.1000000000001</v>
      </c>
      <c r="F57" s="101" t="s">
        <v>12</v>
      </c>
    </row>
    <row r="58" spans="2:6" ht="12.5">
      <c r="B58" s="114">
        <v>45483.519363425927</v>
      </c>
      <c r="C58" s="100">
        <v>74</v>
      </c>
      <c r="D58" s="115">
        <v>14.05</v>
      </c>
      <c r="E58" s="98">
        <v>1039.7</v>
      </c>
      <c r="F58" s="101" t="s">
        <v>12</v>
      </c>
    </row>
    <row r="59" spans="2:6" ht="12.5">
      <c r="B59" s="114">
        <v>45483.522222222222</v>
      </c>
      <c r="C59" s="100">
        <v>440</v>
      </c>
      <c r="D59" s="115">
        <v>14.05</v>
      </c>
      <c r="E59" s="98">
        <v>6182</v>
      </c>
      <c r="F59" s="101" t="s">
        <v>12</v>
      </c>
    </row>
    <row r="60" spans="2:6" ht="12.5">
      <c r="B60" s="114">
        <v>45483.522222222222</v>
      </c>
      <c r="C60" s="100">
        <v>440</v>
      </c>
      <c r="D60" s="115">
        <v>14.05</v>
      </c>
      <c r="E60" s="98">
        <v>6182</v>
      </c>
      <c r="F60" s="101" t="s">
        <v>12</v>
      </c>
    </row>
    <row r="61" spans="2:6" ht="12.5">
      <c r="B61" s="114">
        <v>45483.522222222222</v>
      </c>
      <c r="C61" s="100">
        <v>55</v>
      </c>
      <c r="D61" s="115">
        <v>14.05</v>
      </c>
      <c r="E61" s="98">
        <v>772.75</v>
      </c>
      <c r="F61" s="101" t="s">
        <v>12</v>
      </c>
    </row>
    <row r="62" spans="2:6" ht="12.5">
      <c r="B62" s="114">
        <v>45483.522222222222</v>
      </c>
      <c r="C62" s="100">
        <v>343</v>
      </c>
      <c r="D62" s="115">
        <v>14.05</v>
      </c>
      <c r="E62" s="98">
        <v>4819.1500000000005</v>
      </c>
      <c r="F62" s="101" t="s">
        <v>12</v>
      </c>
    </row>
    <row r="63" spans="2:6" ht="12.5">
      <c r="B63" s="114">
        <v>45483.529861111114</v>
      </c>
      <c r="C63" s="100">
        <v>229</v>
      </c>
      <c r="D63" s="115">
        <v>14.04</v>
      </c>
      <c r="E63" s="98">
        <v>3215.16</v>
      </c>
      <c r="F63" s="101" t="s">
        <v>12</v>
      </c>
    </row>
    <row r="64" spans="2:6" ht="12.5">
      <c r="B64" s="114">
        <v>45483.545868055553</v>
      </c>
      <c r="C64" s="100">
        <v>685</v>
      </c>
      <c r="D64" s="115">
        <v>14.05</v>
      </c>
      <c r="E64" s="98">
        <v>9624.25</v>
      </c>
      <c r="F64" s="101" t="s">
        <v>12</v>
      </c>
    </row>
    <row r="65" spans="2:6" ht="12.5">
      <c r="B65" s="114">
        <v>45483.545868055553</v>
      </c>
      <c r="C65" s="100">
        <v>744</v>
      </c>
      <c r="D65" s="115">
        <v>14.05</v>
      </c>
      <c r="E65" s="98">
        <v>10453.200000000001</v>
      </c>
      <c r="F65" s="101" t="s">
        <v>12</v>
      </c>
    </row>
    <row r="66" spans="2:6" ht="12.5">
      <c r="B66" s="114">
        <v>45483.564328703702</v>
      </c>
      <c r="C66" s="100">
        <v>363</v>
      </c>
      <c r="D66" s="115">
        <v>14.04</v>
      </c>
      <c r="E66" s="98">
        <v>5096.5199999999995</v>
      </c>
      <c r="F66" s="101" t="s">
        <v>12</v>
      </c>
    </row>
    <row r="67" spans="2:6" ht="12.5">
      <c r="B67" s="114">
        <v>45483.564328703702</v>
      </c>
      <c r="C67" s="100">
        <v>762</v>
      </c>
      <c r="D67" s="115">
        <v>14.04</v>
      </c>
      <c r="E67" s="98">
        <v>10698.48</v>
      </c>
      <c r="F67" s="101" t="s">
        <v>12</v>
      </c>
    </row>
    <row r="68" spans="2:6" ht="12.5">
      <c r="B68" s="114">
        <v>45483.597222222219</v>
      </c>
      <c r="C68" s="100">
        <v>716</v>
      </c>
      <c r="D68" s="115">
        <v>14.03</v>
      </c>
      <c r="E68" s="98">
        <v>10045.48</v>
      </c>
      <c r="F68" s="101" t="s">
        <v>12</v>
      </c>
    </row>
    <row r="69" spans="2:6" ht="12.5">
      <c r="B69" s="114">
        <v>45483.597222222219</v>
      </c>
      <c r="C69" s="100">
        <v>337</v>
      </c>
      <c r="D69" s="115">
        <v>14.03</v>
      </c>
      <c r="E69" s="98">
        <v>4728.1099999999997</v>
      </c>
      <c r="F69" s="101" t="s">
        <v>12</v>
      </c>
    </row>
    <row r="70" spans="2:6" ht="12.5">
      <c r="B70" s="114">
        <v>45483.597222222219</v>
      </c>
      <c r="C70" s="100">
        <v>339</v>
      </c>
      <c r="D70" s="115">
        <v>14.03</v>
      </c>
      <c r="E70" s="98">
        <v>4756.17</v>
      </c>
      <c r="F70" s="101" t="s">
        <v>12</v>
      </c>
    </row>
    <row r="71" spans="2:6" ht="12.5">
      <c r="B71" s="114">
        <v>45483.597222222219</v>
      </c>
      <c r="C71" s="100">
        <v>399</v>
      </c>
      <c r="D71" s="115">
        <v>14.03</v>
      </c>
      <c r="E71" s="98">
        <v>5597.9699999999993</v>
      </c>
      <c r="F71" s="101" t="s">
        <v>12</v>
      </c>
    </row>
    <row r="72" spans="2:6" ht="12.5">
      <c r="B72" s="114">
        <v>45483.609525462962</v>
      </c>
      <c r="C72" s="100">
        <v>281</v>
      </c>
      <c r="D72" s="115">
        <v>14.02</v>
      </c>
      <c r="E72" s="98">
        <v>3939.62</v>
      </c>
      <c r="F72" s="101" t="s">
        <v>12</v>
      </c>
    </row>
    <row r="73" spans="2:6" ht="12.5">
      <c r="B73" s="114">
        <v>45483.609525462962</v>
      </c>
      <c r="C73" s="100">
        <v>90</v>
      </c>
      <c r="D73" s="115">
        <v>14.02</v>
      </c>
      <c r="E73" s="98">
        <v>1261.8</v>
      </c>
      <c r="F73" s="101" t="s">
        <v>12</v>
      </c>
    </row>
    <row r="74" spans="2:6" ht="12.5">
      <c r="B74" s="114">
        <v>45483.609525462962</v>
      </c>
      <c r="C74" s="100">
        <v>346</v>
      </c>
      <c r="D74" s="115">
        <v>14.02</v>
      </c>
      <c r="E74" s="98">
        <v>4850.92</v>
      </c>
      <c r="F74" s="101" t="s">
        <v>12</v>
      </c>
    </row>
    <row r="75" spans="2:6" ht="12.5">
      <c r="B75" s="114">
        <v>45483.61519675926</v>
      </c>
      <c r="C75" s="100">
        <v>368</v>
      </c>
      <c r="D75" s="115">
        <v>14.02</v>
      </c>
      <c r="E75" s="98">
        <v>5159.3599999999997</v>
      </c>
      <c r="F75" s="101" t="s">
        <v>12</v>
      </c>
    </row>
    <row r="76" spans="2:6" ht="12.5">
      <c r="B76" s="114">
        <v>45483.61519675926</v>
      </c>
      <c r="C76" s="100">
        <v>270</v>
      </c>
      <c r="D76" s="115">
        <v>14.02</v>
      </c>
      <c r="E76" s="98">
        <v>3785.4</v>
      </c>
      <c r="F76" s="101" t="s">
        <v>12</v>
      </c>
    </row>
    <row r="77" spans="2:6" ht="12.5">
      <c r="B77" s="114">
        <v>45483.61519675926</v>
      </c>
      <c r="C77" s="100">
        <v>94</v>
      </c>
      <c r="D77" s="115">
        <v>14.02</v>
      </c>
      <c r="E77" s="98">
        <v>1317.8799999999999</v>
      </c>
      <c r="F77" s="101" t="s">
        <v>12</v>
      </c>
    </row>
    <row r="78" spans="2:6" ht="12.5">
      <c r="B78" s="114">
        <v>45483.638854166667</v>
      </c>
      <c r="C78" s="100">
        <v>1498</v>
      </c>
      <c r="D78" s="115">
        <v>14.03</v>
      </c>
      <c r="E78" s="98">
        <v>21016.94</v>
      </c>
      <c r="F78" s="101" t="s">
        <v>12</v>
      </c>
    </row>
    <row r="79" spans="2:6" ht="12.5">
      <c r="B79" s="114">
        <v>45483.640138888892</v>
      </c>
      <c r="C79" s="100">
        <v>36</v>
      </c>
      <c r="D79" s="115">
        <v>14.03</v>
      </c>
      <c r="E79" s="98">
        <v>505.08</v>
      </c>
      <c r="F79" s="101" t="s">
        <v>12</v>
      </c>
    </row>
    <row r="80" spans="2:6" ht="12.5">
      <c r="B80" s="114">
        <v>45483.640138888892</v>
      </c>
      <c r="C80" s="100">
        <v>342</v>
      </c>
      <c r="D80" s="115">
        <v>14.03</v>
      </c>
      <c r="E80" s="98">
        <v>4798.26</v>
      </c>
      <c r="F80" s="101" t="s">
        <v>12</v>
      </c>
    </row>
    <row r="81" spans="2:6" ht="12.5">
      <c r="B81" s="114">
        <v>45483.642500000002</v>
      </c>
      <c r="C81" s="100">
        <v>336</v>
      </c>
      <c r="D81" s="115">
        <v>13.99</v>
      </c>
      <c r="E81" s="98">
        <v>4700.6400000000003</v>
      </c>
      <c r="F81" s="101" t="s">
        <v>12</v>
      </c>
    </row>
    <row r="82" spans="2:6" ht="12.5">
      <c r="B82" s="114">
        <v>45483.655798611115</v>
      </c>
      <c r="C82" s="100">
        <v>373</v>
      </c>
      <c r="D82" s="115">
        <v>13.95</v>
      </c>
      <c r="E82" s="98">
        <v>5203.3499999999995</v>
      </c>
      <c r="F82" s="101" t="s">
        <v>12</v>
      </c>
    </row>
    <row r="83" spans="2:6" ht="12.5">
      <c r="B83" s="114">
        <v>45483.656122685185</v>
      </c>
      <c r="C83" s="100">
        <v>41</v>
      </c>
      <c r="D83" s="115">
        <v>13.94</v>
      </c>
      <c r="E83" s="98">
        <v>571.54</v>
      </c>
      <c r="F83" s="101" t="s">
        <v>12</v>
      </c>
    </row>
    <row r="84" spans="2:6" ht="12.5">
      <c r="B84" s="114">
        <v>45483.656122685185</v>
      </c>
      <c r="C84" s="100">
        <v>368</v>
      </c>
      <c r="D84" s="115">
        <v>13.94</v>
      </c>
      <c r="E84" s="98">
        <v>5129.92</v>
      </c>
      <c r="F84" s="101" t="s">
        <v>12</v>
      </c>
    </row>
    <row r="85" spans="2:6" ht="12.5">
      <c r="B85" s="114">
        <v>45483.656122685185</v>
      </c>
      <c r="C85" s="100">
        <v>305</v>
      </c>
      <c r="D85" s="115">
        <v>13.94</v>
      </c>
      <c r="E85" s="98">
        <v>4251.7</v>
      </c>
      <c r="F85" s="101" t="s">
        <v>12</v>
      </c>
    </row>
    <row r="86" spans="2:6" ht="12.5">
      <c r="B86" s="114">
        <v>45483.670185185183</v>
      </c>
      <c r="C86" s="100">
        <v>116</v>
      </c>
      <c r="D86" s="115">
        <v>13.95</v>
      </c>
      <c r="E86" s="98">
        <v>1618.1999999999998</v>
      </c>
      <c r="F86" s="101" t="s">
        <v>12</v>
      </c>
    </row>
    <row r="87" spans="2:6" ht="12.5">
      <c r="B87" s="114">
        <v>45483.67083333333</v>
      </c>
      <c r="C87" s="100">
        <v>168</v>
      </c>
      <c r="D87" s="115">
        <v>13.95</v>
      </c>
      <c r="E87" s="98">
        <v>2343.6</v>
      </c>
      <c r="F87" s="101" t="s">
        <v>12</v>
      </c>
    </row>
    <row r="88" spans="2:6" ht="12.5">
      <c r="B88" s="114">
        <v>45483.67083333333</v>
      </c>
      <c r="C88" s="100">
        <v>256</v>
      </c>
      <c r="D88" s="115">
        <v>13.95</v>
      </c>
      <c r="E88" s="98">
        <v>3571.2</v>
      </c>
      <c r="F88" s="101" t="s">
        <v>12</v>
      </c>
    </row>
    <row r="89" spans="2:6" ht="12.5">
      <c r="B89" s="114">
        <v>45483.67083333333</v>
      </c>
      <c r="C89" s="100">
        <v>190</v>
      </c>
      <c r="D89" s="115">
        <v>13.95</v>
      </c>
      <c r="E89" s="98">
        <v>2650.5</v>
      </c>
      <c r="F89" s="101" t="s">
        <v>12</v>
      </c>
    </row>
    <row r="90" spans="2:6" ht="12.5">
      <c r="B90" s="114">
        <v>45483.676006944443</v>
      </c>
      <c r="C90" s="100">
        <v>369</v>
      </c>
      <c r="D90" s="115">
        <v>13.95</v>
      </c>
      <c r="E90" s="98">
        <v>5147.55</v>
      </c>
      <c r="F90" s="101" t="s">
        <v>12</v>
      </c>
    </row>
    <row r="91" spans="2:6" ht="12.5">
      <c r="B91" s="114">
        <v>45483.676006944443</v>
      </c>
      <c r="C91" s="100">
        <v>374</v>
      </c>
      <c r="D91" s="115">
        <v>13.95</v>
      </c>
      <c r="E91" s="98">
        <v>5217.3</v>
      </c>
      <c r="F91" s="101" t="s">
        <v>12</v>
      </c>
    </row>
    <row r="92" spans="2:6" ht="12.5">
      <c r="B92" s="114">
        <v>45483.694513888891</v>
      </c>
      <c r="C92" s="100">
        <v>280</v>
      </c>
      <c r="D92" s="115">
        <v>13.98</v>
      </c>
      <c r="E92" s="98">
        <v>3914.4</v>
      </c>
      <c r="F92" s="101" t="s">
        <v>12</v>
      </c>
    </row>
    <row r="93" spans="2:6" ht="12.5">
      <c r="B93" s="114">
        <v>45483.694513888891</v>
      </c>
      <c r="C93" s="100">
        <v>5</v>
      </c>
      <c r="D93" s="115">
        <v>13.98</v>
      </c>
      <c r="E93" s="98">
        <v>69.900000000000006</v>
      </c>
      <c r="F93" s="101" t="s">
        <v>12</v>
      </c>
    </row>
    <row r="94" spans="2:6" ht="12.5">
      <c r="B94" s="114">
        <v>45483.694513888891</v>
      </c>
      <c r="C94" s="100">
        <v>455</v>
      </c>
      <c r="D94" s="115">
        <v>13.98</v>
      </c>
      <c r="E94" s="98">
        <v>6360.9000000000005</v>
      </c>
      <c r="F94" s="101" t="s">
        <v>12</v>
      </c>
    </row>
    <row r="95" spans="2:6" ht="12.5">
      <c r="B95" s="114">
        <v>45483.694513888891</v>
      </c>
      <c r="C95" s="100">
        <v>492</v>
      </c>
      <c r="D95" s="115">
        <v>13.98</v>
      </c>
      <c r="E95" s="98">
        <v>6878.16</v>
      </c>
      <c r="F95" s="101" t="s">
        <v>12</v>
      </c>
    </row>
    <row r="96" spans="2:6" ht="12.5">
      <c r="B96" s="114">
        <v>45483.694513888891</v>
      </c>
      <c r="C96" s="100">
        <v>250</v>
      </c>
      <c r="D96" s="115">
        <v>13.98</v>
      </c>
      <c r="E96" s="98">
        <v>3495</v>
      </c>
      <c r="F96" s="101" t="s">
        <v>12</v>
      </c>
    </row>
    <row r="97" spans="2:6" ht="12.5">
      <c r="B97" s="114">
        <v>45483.694618055553</v>
      </c>
      <c r="C97" s="100">
        <v>180</v>
      </c>
      <c r="D97" s="115">
        <v>13.98</v>
      </c>
      <c r="E97" s="98">
        <v>2516.4</v>
      </c>
      <c r="F97" s="101" t="s">
        <v>12</v>
      </c>
    </row>
    <row r="98" spans="2:6" ht="12.5">
      <c r="B98" s="114">
        <v>45483.696527777778</v>
      </c>
      <c r="C98" s="100">
        <v>357</v>
      </c>
      <c r="D98" s="115">
        <v>14.01</v>
      </c>
      <c r="E98" s="98">
        <v>5001.57</v>
      </c>
      <c r="F98" s="101" t="s">
        <v>12</v>
      </c>
    </row>
    <row r="99" spans="2:6" ht="12.5">
      <c r="B99" s="114">
        <v>45483.696527777778</v>
      </c>
      <c r="C99" s="100">
        <v>165</v>
      </c>
      <c r="D99" s="115">
        <v>14.01</v>
      </c>
      <c r="E99" s="98">
        <v>2311.65</v>
      </c>
      <c r="F99" s="101" t="s">
        <v>12</v>
      </c>
    </row>
    <row r="100" spans="2:6" ht="12.5">
      <c r="B100" s="114">
        <v>45483.706608796296</v>
      </c>
      <c r="C100" s="100">
        <v>90</v>
      </c>
      <c r="D100" s="115">
        <v>14.02</v>
      </c>
      <c r="E100" s="98">
        <v>1261.8</v>
      </c>
      <c r="F100" s="101" t="s">
        <v>12</v>
      </c>
    </row>
    <row r="101" spans="2:6" ht="12.5">
      <c r="B101" s="114">
        <v>45483.706608796296</v>
      </c>
      <c r="C101" s="100">
        <v>152</v>
      </c>
      <c r="D101" s="115">
        <v>14.02</v>
      </c>
      <c r="E101" s="98">
        <v>2131.04</v>
      </c>
      <c r="F101" s="101" t="s">
        <v>12</v>
      </c>
    </row>
    <row r="102" spans="2:6" ht="12.5">
      <c r="B102" s="114">
        <v>45483.706608796296</v>
      </c>
      <c r="C102" s="100">
        <v>122</v>
      </c>
      <c r="D102" s="115">
        <v>14.02</v>
      </c>
      <c r="E102" s="98">
        <v>1710.44</v>
      </c>
      <c r="F102" s="101" t="s">
        <v>12</v>
      </c>
    </row>
    <row r="103" spans="2:6" ht="12.5">
      <c r="B103" s="114">
        <v>45483.709780092591</v>
      </c>
      <c r="C103" s="100">
        <v>250</v>
      </c>
      <c r="D103" s="115">
        <v>14.03</v>
      </c>
      <c r="E103" s="98">
        <v>3507.5</v>
      </c>
      <c r="F103" s="101" t="s">
        <v>12</v>
      </c>
    </row>
    <row r="104" spans="2:6" ht="12.5">
      <c r="B104" s="114">
        <v>45483.709780092591</v>
      </c>
      <c r="C104" s="100">
        <v>109</v>
      </c>
      <c r="D104" s="115">
        <v>14.03</v>
      </c>
      <c r="E104" s="98">
        <v>1529.27</v>
      </c>
      <c r="F104" s="101" t="s">
        <v>12</v>
      </c>
    </row>
    <row r="105" spans="2:6" ht="12.5">
      <c r="B105" s="114">
        <v>45483.713043981479</v>
      </c>
      <c r="C105" s="100">
        <v>280</v>
      </c>
      <c r="D105" s="115">
        <v>14.03</v>
      </c>
      <c r="E105" s="98">
        <v>3928.3999999999996</v>
      </c>
      <c r="F105" s="101" t="s">
        <v>12</v>
      </c>
    </row>
    <row r="106" spans="2:6" ht="12.5">
      <c r="B106" s="114">
        <v>45483.714849537035</v>
      </c>
      <c r="C106" s="100">
        <v>356</v>
      </c>
      <c r="D106" s="115">
        <v>14.03</v>
      </c>
      <c r="E106" s="98">
        <v>4994.6799999999994</v>
      </c>
      <c r="F106" s="101" t="s">
        <v>12</v>
      </c>
    </row>
    <row r="107" spans="2:6" ht="12.5">
      <c r="B107" s="114">
        <v>45483.717442129629</v>
      </c>
      <c r="C107" s="100">
        <v>104</v>
      </c>
      <c r="D107" s="115">
        <v>14.04</v>
      </c>
      <c r="E107" s="98">
        <v>1460.1599999999999</v>
      </c>
      <c r="F107" s="101" t="s">
        <v>12</v>
      </c>
    </row>
    <row r="108" spans="2:6" ht="12.5">
      <c r="B108" s="114">
        <v>45483.717442129629</v>
      </c>
      <c r="C108" s="100">
        <v>168</v>
      </c>
      <c r="D108" s="115">
        <v>14.04</v>
      </c>
      <c r="E108" s="98">
        <v>2358.7199999999998</v>
      </c>
      <c r="F108" s="101" t="s">
        <v>12</v>
      </c>
    </row>
    <row r="109" spans="2:6" ht="12.5">
      <c r="B109" s="114">
        <v>45483.717442129629</v>
      </c>
      <c r="C109" s="100">
        <v>113</v>
      </c>
      <c r="D109" s="115">
        <v>14.04</v>
      </c>
      <c r="E109" s="98">
        <v>1586.52</v>
      </c>
      <c r="F109" s="101" t="s">
        <v>12</v>
      </c>
    </row>
    <row r="110" spans="2:6" ht="12.5">
      <c r="B110" s="114">
        <v>45483.717442129629</v>
      </c>
      <c r="C110" s="100">
        <v>4</v>
      </c>
      <c r="D110" s="115">
        <v>14.04</v>
      </c>
      <c r="E110" s="98">
        <v>56.16</v>
      </c>
      <c r="F110" s="101" t="s">
        <v>12</v>
      </c>
    </row>
    <row r="111" spans="2:6" ht="12.5">
      <c r="B111" s="114">
        <v>45483.721516203703</v>
      </c>
      <c r="C111" s="100">
        <v>372</v>
      </c>
      <c r="D111" s="115">
        <v>14.03</v>
      </c>
      <c r="E111" s="98">
        <v>5219.16</v>
      </c>
      <c r="F111" s="101" t="s">
        <v>12</v>
      </c>
    </row>
    <row r="112" spans="2:6" ht="12.5">
      <c r="B112" s="114">
        <v>45483.721516203703</v>
      </c>
      <c r="C112" s="100">
        <v>30</v>
      </c>
      <c r="D112" s="115">
        <v>14.03</v>
      </c>
      <c r="E112" s="98">
        <v>420.9</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5">
      <c r="B17" s="30">
        <v>45482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45482.383888888886</v>
      </c>
      <c r="C20" s="100">
        <v>379</v>
      </c>
      <c r="D20" s="115">
        <v>14.11</v>
      </c>
      <c r="E20" s="98">
        <v>5347.69</v>
      </c>
      <c r="F20" s="101" t="s">
        <v>12</v>
      </c>
      <c r="G20" s="116"/>
      <c r="H20" s="113"/>
      <c r="I20" s="113"/>
      <c r="J20" s="113"/>
      <c r="K20" s="113"/>
    </row>
    <row r="21" spans="2:12" ht="12.5">
      <c r="B21" s="114">
        <v>45482.384699074071</v>
      </c>
      <c r="C21" s="100">
        <v>372</v>
      </c>
      <c r="D21" s="115">
        <v>14.1</v>
      </c>
      <c r="E21" s="98">
        <v>5245.2</v>
      </c>
      <c r="F21" s="94" t="s">
        <v>12</v>
      </c>
    </row>
    <row r="22" spans="2:12" ht="12.5">
      <c r="B22" s="114">
        <v>45482.385451388887</v>
      </c>
      <c r="C22" s="100">
        <v>39</v>
      </c>
      <c r="D22" s="115">
        <v>14.08</v>
      </c>
      <c r="E22" s="98">
        <v>549.12</v>
      </c>
      <c r="F22" s="94" t="s">
        <v>12</v>
      </c>
    </row>
    <row r="23" spans="2:12" ht="12.5">
      <c r="B23" s="114">
        <v>45482.385451388887</v>
      </c>
      <c r="C23" s="100">
        <v>514</v>
      </c>
      <c r="D23" s="115">
        <v>14.08</v>
      </c>
      <c r="E23" s="98">
        <v>7237.12</v>
      </c>
      <c r="F23" s="101" t="s">
        <v>12</v>
      </c>
    </row>
    <row r="24" spans="2:12" ht="12.5">
      <c r="B24" s="114">
        <v>45482.385451388887</v>
      </c>
      <c r="C24" s="100">
        <v>352</v>
      </c>
      <c r="D24" s="115">
        <v>14.08</v>
      </c>
      <c r="E24" s="98">
        <v>4956.16</v>
      </c>
      <c r="F24" s="101" t="s">
        <v>12</v>
      </c>
    </row>
    <row r="25" spans="2:12" ht="12.5">
      <c r="B25" s="114">
        <v>45482.385451388887</v>
      </c>
      <c r="C25" s="100">
        <v>162</v>
      </c>
      <c r="D25" s="115">
        <v>14.08</v>
      </c>
      <c r="E25" s="98">
        <v>2280.96</v>
      </c>
      <c r="F25" s="101" t="s">
        <v>12</v>
      </c>
    </row>
    <row r="26" spans="2:12" ht="12.5">
      <c r="B26" s="114">
        <v>45482.399756944447</v>
      </c>
      <c r="C26" s="100">
        <v>282</v>
      </c>
      <c r="D26" s="115">
        <v>14.11</v>
      </c>
      <c r="E26" s="98">
        <v>3979.02</v>
      </c>
      <c r="F26" s="101" t="s">
        <v>12</v>
      </c>
    </row>
    <row r="27" spans="2:12" ht="12.5">
      <c r="B27" s="114">
        <v>45482.399756944447</v>
      </c>
      <c r="C27" s="100">
        <v>499</v>
      </c>
      <c r="D27" s="115">
        <v>14.11</v>
      </c>
      <c r="E27" s="98">
        <v>7040.8899999999994</v>
      </c>
      <c r="F27" s="101" t="s">
        <v>12</v>
      </c>
    </row>
    <row r="28" spans="2:12" ht="12.5">
      <c r="B28" s="114">
        <v>45482.408680555556</v>
      </c>
      <c r="C28" s="100">
        <v>34</v>
      </c>
      <c r="D28" s="115">
        <v>14.13</v>
      </c>
      <c r="E28" s="98">
        <v>480.42</v>
      </c>
      <c r="F28" s="101" t="s">
        <v>12</v>
      </c>
    </row>
    <row r="29" spans="2:12" ht="12.5">
      <c r="B29" s="114">
        <v>45482.408680555556</v>
      </c>
      <c r="C29" s="100">
        <v>354</v>
      </c>
      <c r="D29" s="115">
        <v>14.13</v>
      </c>
      <c r="E29" s="98">
        <v>5002.0200000000004</v>
      </c>
      <c r="F29" s="101" t="s">
        <v>12</v>
      </c>
    </row>
    <row r="30" spans="2:12" ht="12.5">
      <c r="B30" s="114">
        <v>45482.408680555556</v>
      </c>
      <c r="C30" s="100">
        <v>382</v>
      </c>
      <c r="D30" s="115">
        <v>14.13</v>
      </c>
      <c r="E30" s="98">
        <v>5397.66</v>
      </c>
      <c r="F30" s="101" t="s">
        <v>12</v>
      </c>
    </row>
    <row r="31" spans="2:12" ht="12.5">
      <c r="B31" s="114">
        <v>45482.429606481484</v>
      </c>
      <c r="C31" s="100">
        <v>342</v>
      </c>
      <c r="D31" s="115">
        <v>14.11</v>
      </c>
      <c r="E31" s="98">
        <v>4825.62</v>
      </c>
      <c r="F31" s="101" t="s">
        <v>12</v>
      </c>
    </row>
    <row r="32" spans="2:12" ht="12.5">
      <c r="B32" s="114">
        <v>45482.429606481484</v>
      </c>
      <c r="C32" s="100">
        <v>381</v>
      </c>
      <c r="D32" s="115">
        <v>14.11</v>
      </c>
      <c r="E32" s="98">
        <v>5375.91</v>
      </c>
      <c r="F32" s="101" t="s">
        <v>12</v>
      </c>
    </row>
    <row r="33" spans="2:6" ht="12.5">
      <c r="B33" s="114">
        <v>45482.429606481484</v>
      </c>
      <c r="C33" s="100">
        <v>17</v>
      </c>
      <c r="D33" s="115">
        <v>14.11</v>
      </c>
      <c r="E33" s="98">
        <v>239.87</v>
      </c>
      <c r="F33" s="101" t="s">
        <v>12</v>
      </c>
    </row>
    <row r="34" spans="2:6" ht="12.5">
      <c r="B34" s="114">
        <v>45482.429606481484</v>
      </c>
      <c r="C34" s="100">
        <v>415</v>
      </c>
      <c r="D34" s="115">
        <v>14.11</v>
      </c>
      <c r="E34" s="98">
        <v>5855.65</v>
      </c>
      <c r="F34" s="101" t="s">
        <v>12</v>
      </c>
    </row>
    <row r="35" spans="2:6" ht="12.5">
      <c r="B35" s="114">
        <v>45482.436631944445</v>
      </c>
      <c r="C35" s="100">
        <v>282</v>
      </c>
      <c r="D35" s="115">
        <v>14.1</v>
      </c>
      <c r="E35" s="98">
        <v>3976.2</v>
      </c>
      <c r="F35" s="101" t="s">
        <v>12</v>
      </c>
    </row>
    <row r="36" spans="2:6" ht="12.5">
      <c r="B36" s="114">
        <v>45482.440937500003</v>
      </c>
      <c r="C36" s="100">
        <v>379</v>
      </c>
      <c r="D36" s="115">
        <v>14.12</v>
      </c>
      <c r="E36" s="98">
        <v>5351.48</v>
      </c>
      <c r="F36" s="101" t="s">
        <v>12</v>
      </c>
    </row>
    <row r="37" spans="2:6" ht="12.5">
      <c r="B37" s="114">
        <v>45482.455266203702</v>
      </c>
      <c r="C37" s="100">
        <v>244</v>
      </c>
      <c r="D37" s="115">
        <v>14.11</v>
      </c>
      <c r="E37" s="98">
        <v>3442.8399999999997</v>
      </c>
      <c r="F37" s="101" t="s">
        <v>12</v>
      </c>
    </row>
    <row r="38" spans="2:6" ht="12.5">
      <c r="B38" s="114">
        <v>45482.455266203702</v>
      </c>
      <c r="C38" s="100">
        <v>252</v>
      </c>
      <c r="D38" s="115">
        <v>14.11</v>
      </c>
      <c r="E38" s="98">
        <v>3555.72</v>
      </c>
      <c r="F38" s="101" t="s">
        <v>12</v>
      </c>
    </row>
    <row r="39" spans="2:6" ht="12.5">
      <c r="B39" s="114">
        <v>45482.455266203702</v>
      </c>
      <c r="C39" s="100">
        <v>357</v>
      </c>
      <c r="D39" s="115">
        <v>14.11</v>
      </c>
      <c r="E39" s="98">
        <v>5037.2699999999995</v>
      </c>
      <c r="F39" s="101" t="s">
        <v>12</v>
      </c>
    </row>
    <row r="40" spans="2:6" ht="12.5">
      <c r="B40" s="114">
        <v>45482.455266203702</v>
      </c>
      <c r="C40" s="100">
        <v>106</v>
      </c>
      <c r="D40" s="115">
        <v>14.11</v>
      </c>
      <c r="E40" s="98">
        <v>1495.6599999999999</v>
      </c>
      <c r="F40" s="101" t="s">
        <v>12</v>
      </c>
    </row>
    <row r="41" spans="2:6" ht="12.5">
      <c r="B41" s="114">
        <v>45482.455266203702</v>
      </c>
      <c r="C41" s="100">
        <v>102</v>
      </c>
      <c r="D41" s="115">
        <v>14.11</v>
      </c>
      <c r="E41" s="98">
        <v>1439.22</v>
      </c>
      <c r="F41" s="101" t="s">
        <v>12</v>
      </c>
    </row>
    <row r="42" spans="2:6" ht="12.5">
      <c r="B42" s="114">
        <v>45482.455335648148</v>
      </c>
      <c r="C42" s="100">
        <v>258</v>
      </c>
      <c r="D42" s="115">
        <v>14.1</v>
      </c>
      <c r="E42" s="98">
        <v>3637.7999999999997</v>
      </c>
      <c r="F42" s="101" t="s">
        <v>12</v>
      </c>
    </row>
    <row r="43" spans="2:6" ht="12.5">
      <c r="B43" s="114">
        <v>45482.455335648148</v>
      </c>
      <c r="C43" s="100">
        <v>471</v>
      </c>
      <c r="D43" s="115">
        <v>14.1</v>
      </c>
      <c r="E43" s="98">
        <v>6641.0999999999995</v>
      </c>
      <c r="F43" s="101" t="s">
        <v>12</v>
      </c>
    </row>
    <row r="44" spans="2:6" ht="12.5">
      <c r="B44" s="114">
        <v>45482.480300925927</v>
      </c>
      <c r="C44" s="100">
        <v>33</v>
      </c>
      <c r="D44" s="115">
        <v>14.06</v>
      </c>
      <c r="E44" s="98">
        <v>463.98</v>
      </c>
      <c r="F44" s="101" t="s">
        <v>12</v>
      </c>
    </row>
    <row r="45" spans="2:6" ht="12.5">
      <c r="B45" s="114">
        <v>45482.480300925927</v>
      </c>
      <c r="C45" s="100">
        <v>180</v>
      </c>
      <c r="D45" s="115">
        <v>14.06</v>
      </c>
      <c r="E45" s="98">
        <v>2530.8000000000002</v>
      </c>
      <c r="F45" s="101" t="s">
        <v>12</v>
      </c>
    </row>
    <row r="46" spans="2:6" ht="12.5">
      <c r="B46" s="114">
        <v>45482.480300925927</v>
      </c>
      <c r="C46" s="100">
        <v>430</v>
      </c>
      <c r="D46" s="115">
        <v>14.06</v>
      </c>
      <c r="E46" s="98">
        <v>6045.8</v>
      </c>
      <c r="F46" s="101" t="s">
        <v>12</v>
      </c>
    </row>
    <row r="47" spans="2:6" ht="12.5">
      <c r="B47" s="114">
        <v>45482.480300925927</v>
      </c>
      <c r="C47" s="100">
        <v>101</v>
      </c>
      <c r="D47" s="115">
        <v>14.06</v>
      </c>
      <c r="E47" s="98">
        <v>1420.06</v>
      </c>
      <c r="F47" s="101" t="s">
        <v>12</v>
      </c>
    </row>
    <row r="48" spans="2:6" ht="12.5">
      <c r="B48" s="114">
        <v>45482.480300925927</v>
      </c>
      <c r="C48" s="100">
        <v>379</v>
      </c>
      <c r="D48" s="115">
        <v>14.06</v>
      </c>
      <c r="E48" s="98">
        <v>5328.74</v>
      </c>
      <c r="F48" s="101" t="s">
        <v>12</v>
      </c>
    </row>
    <row r="49" spans="2:6" ht="12.5">
      <c r="B49" s="114">
        <v>45482.480520833335</v>
      </c>
      <c r="C49" s="100">
        <v>8</v>
      </c>
      <c r="D49" s="115">
        <v>14.06</v>
      </c>
      <c r="E49" s="98">
        <v>112.48</v>
      </c>
      <c r="F49" s="101" t="s">
        <v>12</v>
      </c>
    </row>
    <row r="50" spans="2:6" ht="12.5">
      <c r="B50" s="114">
        <v>45482.480520833335</v>
      </c>
      <c r="C50" s="100">
        <v>361</v>
      </c>
      <c r="D50" s="115">
        <v>14.06</v>
      </c>
      <c r="E50" s="98">
        <v>5075.66</v>
      </c>
      <c r="F50" s="101" t="s">
        <v>12</v>
      </c>
    </row>
    <row r="51" spans="2:6" ht="12.5">
      <c r="B51" s="114">
        <v>45482.498773148145</v>
      </c>
      <c r="C51" s="100">
        <v>110</v>
      </c>
      <c r="D51" s="115">
        <v>14.06</v>
      </c>
      <c r="E51" s="98">
        <v>1546.6000000000001</v>
      </c>
      <c r="F51" s="101" t="s">
        <v>12</v>
      </c>
    </row>
    <row r="52" spans="2:6" ht="12.5">
      <c r="B52" s="114">
        <v>45482.50990740741</v>
      </c>
      <c r="C52" s="100">
        <v>171</v>
      </c>
      <c r="D52" s="115">
        <v>14.06</v>
      </c>
      <c r="E52" s="98">
        <v>2404.2600000000002</v>
      </c>
      <c r="F52" s="101" t="s">
        <v>12</v>
      </c>
    </row>
    <row r="53" spans="2:6" ht="12.5">
      <c r="B53" s="114">
        <v>45482.512708333335</v>
      </c>
      <c r="C53" s="100">
        <v>411</v>
      </c>
      <c r="D53" s="115">
        <v>14.07</v>
      </c>
      <c r="E53" s="98">
        <v>5782.77</v>
      </c>
      <c r="F53" s="101" t="s">
        <v>12</v>
      </c>
    </row>
    <row r="54" spans="2:6" ht="12.5">
      <c r="B54" s="114">
        <v>45482.516828703701</v>
      </c>
      <c r="C54" s="100">
        <v>404</v>
      </c>
      <c r="D54" s="115">
        <v>14.07</v>
      </c>
      <c r="E54" s="98">
        <v>5684.28</v>
      </c>
      <c r="F54" s="101" t="s">
        <v>12</v>
      </c>
    </row>
    <row r="55" spans="2:6" ht="12.5">
      <c r="B55" s="114">
        <v>45482.517233796294</v>
      </c>
      <c r="C55" s="100">
        <v>359</v>
      </c>
      <c r="D55" s="115">
        <v>14.06</v>
      </c>
      <c r="E55" s="98">
        <v>5047.54</v>
      </c>
      <c r="F55" s="101" t="s">
        <v>12</v>
      </c>
    </row>
    <row r="56" spans="2:6" ht="12.5">
      <c r="B56" s="114">
        <v>45482.517233796294</v>
      </c>
      <c r="C56" s="100">
        <v>4</v>
      </c>
      <c r="D56" s="115">
        <v>14.06</v>
      </c>
      <c r="E56" s="98">
        <v>56.24</v>
      </c>
      <c r="F56" s="101" t="s">
        <v>12</v>
      </c>
    </row>
    <row r="57" spans="2:6" ht="12.5">
      <c r="B57" s="114">
        <v>45482.517233796294</v>
      </c>
      <c r="C57" s="100">
        <v>27</v>
      </c>
      <c r="D57" s="115">
        <v>14.06</v>
      </c>
      <c r="E57" s="98">
        <v>379.62</v>
      </c>
      <c r="F57" s="101" t="s">
        <v>12</v>
      </c>
    </row>
    <row r="58" spans="2:6" ht="12.5">
      <c r="B58" s="114">
        <v>45482.517233796294</v>
      </c>
      <c r="C58" s="100">
        <v>216</v>
      </c>
      <c r="D58" s="115">
        <v>14.06</v>
      </c>
      <c r="E58" s="98">
        <v>3036.96</v>
      </c>
      <c r="F58" s="101" t="s">
        <v>12</v>
      </c>
    </row>
    <row r="59" spans="2:6" ht="12.5">
      <c r="B59" s="114">
        <v>45482.517233796294</v>
      </c>
      <c r="C59" s="100">
        <v>321</v>
      </c>
      <c r="D59" s="115">
        <v>14.06</v>
      </c>
      <c r="E59" s="98">
        <v>4513.26</v>
      </c>
      <c r="F59" s="101" t="s">
        <v>12</v>
      </c>
    </row>
    <row r="60" spans="2:6" ht="12.5">
      <c r="B60" s="114">
        <v>45482.517233796294</v>
      </c>
      <c r="C60" s="100">
        <v>369</v>
      </c>
      <c r="D60" s="115">
        <v>14.06</v>
      </c>
      <c r="E60" s="98">
        <v>5188.1400000000003</v>
      </c>
      <c r="F60" s="101" t="s">
        <v>12</v>
      </c>
    </row>
    <row r="61" spans="2:6" ht="12.5">
      <c r="B61" s="114">
        <v>45482.517233796294</v>
      </c>
      <c r="C61" s="100">
        <v>359</v>
      </c>
      <c r="D61" s="115">
        <v>14.06</v>
      </c>
      <c r="E61" s="98">
        <v>5047.54</v>
      </c>
      <c r="F61" s="101" t="s">
        <v>12</v>
      </c>
    </row>
    <row r="62" spans="2:6" ht="12.5">
      <c r="B62" s="114">
        <v>45482.517233796294</v>
      </c>
      <c r="C62" s="100">
        <v>109</v>
      </c>
      <c r="D62" s="115">
        <v>14.06</v>
      </c>
      <c r="E62" s="98">
        <v>1532.54</v>
      </c>
      <c r="F62" s="101" t="s">
        <v>12</v>
      </c>
    </row>
    <row r="63" spans="2:6" ht="12.5">
      <c r="B63" s="114">
        <v>45482.517233796294</v>
      </c>
      <c r="C63" s="100">
        <v>359</v>
      </c>
      <c r="D63" s="115">
        <v>14.06</v>
      </c>
      <c r="E63" s="98">
        <v>5047.54</v>
      </c>
      <c r="F63" s="101" t="s">
        <v>12</v>
      </c>
    </row>
    <row r="64" spans="2:6" ht="12.5">
      <c r="B64" s="114">
        <v>45482.517233796294</v>
      </c>
      <c r="C64" s="100">
        <v>139</v>
      </c>
      <c r="D64" s="115">
        <v>14.06</v>
      </c>
      <c r="E64" s="98">
        <v>1954.3400000000001</v>
      </c>
      <c r="F64" s="101" t="s">
        <v>12</v>
      </c>
    </row>
    <row r="65" spans="2:6" ht="12.5">
      <c r="B65" s="114">
        <v>45482.553842592592</v>
      </c>
      <c r="C65" s="100">
        <v>57</v>
      </c>
      <c r="D65" s="115">
        <v>14.02</v>
      </c>
      <c r="E65" s="98">
        <v>799.14</v>
      </c>
      <c r="F65" s="101" t="s">
        <v>12</v>
      </c>
    </row>
    <row r="66" spans="2:6" ht="12.5">
      <c r="B66" s="114">
        <v>45482.553842592592</v>
      </c>
      <c r="C66" s="100">
        <v>356</v>
      </c>
      <c r="D66" s="115">
        <v>14.02</v>
      </c>
      <c r="E66" s="98">
        <v>4991.12</v>
      </c>
      <c r="F66" s="101" t="s">
        <v>12</v>
      </c>
    </row>
    <row r="67" spans="2:6" ht="12.5">
      <c r="B67" s="114">
        <v>45482.55537037037</v>
      </c>
      <c r="C67" s="100">
        <v>247</v>
      </c>
      <c r="D67" s="115">
        <v>14.01</v>
      </c>
      <c r="E67" s="98">
        <v>3460.47</v>
      </c>
      <c r="F67" s="101" t="s">
        <v>12</v>
      </c>
    </row>
    <row r="68" spans="2:6" ht="12.5">
      <c r="B68" s="114">
        <v>45482.55537037037</v>
      </c>
      <c r="C68" s="100">
        <v>105</v>
      </c>
      <c r="D68" s="115">
        <v>14.01</v>
      </c>
      <c r="E68" s="98">
        <v>1471.05</v>
      </c>
      <c r="F68" s="101" t="s">
        <v>12</v>
      </c>
    </row>
    <row r="69" spans="2:6" ht="12.5">
      <c r="B69" s="114">
        <v>45482.55537037037</v>
      </c>
      <c r="C69" s="100">
        <v>349</v>
      </c>
      <c r="D69" s="115">
        <v>14.01</v>
      </c>
      <c r="E69" s="98">
        <v>4889.49</v>
      </c>
      <c r="F69" s="101" t="s">
        <v>12</v>
      </c>
    </row>
    <row r="70" spans="2:6" ht="12.5">
      <c r="B70" s="114">
        <v>45482.55537037037</v>
      </c>
      <c r="C70" s="100">
        <v>372</v>
      </c>
      <c r="D70" s="115">
        <v>14.01</v>
      </c>
      <c r="E70" s="98">
        <v>5211.72</v>
      </c>
      <c r="F70" s="101" t="s">
        <v>12</v>
      </c>
    </row>
    <row r="71" spans="2:6" ht="12.5">
      <c r="B71" s="114">
        <v>45482.55537037037</v>
      </c>
      <c r="C71" s="100">
        <v>349</v>
      </c>
      <c r="D71" s="115">
        <v>14.01</v>
      </c>
      <c r="E71" s="98">
        <v>4889.49</v>
      </c>
      <c r="F71" s="101" t="s">
        <v>12</v>
      </c>
    </row>
    <row r="72" spans="2:6" ht="12.5">
      <c r="B72" s="114">
        <v>45482.55537037037</v>
      </c>
      <c r="C72" s="100">
        <v>382</v>
      </c>
      <c r="D72" s="115">
        <v>14.01</v>
      </c>
      <c r="E72" s="98">
        <v>5351.82</v>
      </c>
      <c r="F72" s="101" t="s">
        <v>12</v>
      </c>
    </row>
    <row r="73" spans="2:6" ht="12.5">
      <c r="B73" s="114">
        <v>45482.574236111112</v>
      </c>
      <c r="C73" s="100">
        <v>208</v>
      </c>
      <c r="D73" s="115">
        <v>14</v>
      </c>
      <c r="E73" s="98">
        <v>2912</v>
      </c>
      <c r="F73" s="101" t="s">
        <v>12</v>
      </c>
    </row>
    <row r="74" spans="2:6" ht="12.5">
      <c r="B74" s="114">
        <v>45482.574236111112</v>
      </c>
      <c r="C74" s="100">
        <v>399</v>
      </c>
      <c r="D74" s="115">
        <v>14</v>
      </c>
      <c r="E74" s="98">
        <v>5586</v>
      </c>
      <c r="F74" s="101" t="s">
        <v>12</v>
      </c>
    </row>
    <row r="75" spans="2:6" ht="12.5">
      <c r="B75" s="114">
        <v>45482.574236111112</v>
      </c>
      <c r="C75" s="100">
        <v>147</v>
      </c>
      <c r="D75" s="115">
        <v>14</v>
      </c>
      <c r="E75" s="98">
        <v>2058</v>
      </c>
      <c r="F75" s="101" t="s">
        <v>12</v>
      </c>
    </row>
    <row r="76" spans="2:6" ht="12.5">
      <c r="B76" s="114">
        <v>45482.583460648151</v>
      </c>
      <c r="C76" s="100">
        <v>417</v>
      </c>
      <c r="D76" s="115">
        <v>13.99</v>
      </c>
      <c r="E76" s="98">
        <v>5833.83</v>
      </c>
      <c r="F76" s="101" t="s">
        <v>12</v>
      </c>
    </row>
    <row r="77" spans="2:6" ht="12.5">
      <c r="B77" s="114">
        <v>45482.583460648151</v>
      </c>
      <c r="C77" s="100">
        <v>348</v>
      </c>
      <c r="D77" s="115">
        <v>13.99</v>
      </c>
      <c r="E77" s="98">
        <v>4868.5200000000004</v>
      </c>
      <c r="F77" s="101" t="s">
        <v>12</v>
      </c>
    </row>
    <row r="78" spans="2:6" ht="12.5">
      <c r="B78" s="114">
        <v>45482.597326388888</v>
      </c>
      <c r="C78" s="100">
        <v>376</v>
      </c>
      <c r="D78" s="115">
        <v>13.95</v>
      </c>
      <c r="E78" s="98">
        <v>5245.2</v>
      </c>
      <c r="F78" s="101" t="s">
        <v>12</v>
      </c>
    </row>
    <row r="79" spans="2:6" ht="12.5">
      <c r="B79" s="114">
        <v>45482.597326388888</v>
      </c>
      <c r="C79" s="100">
        <v>379</v>
      </c>
      <c r="D79" s="115">
        <v>13.95</v>
      </c>
      <c r="E79" s="98">
        <v>5287.05</v>
      </c>
      <c r="F79" s="101" t="s">
        <v>12</v>
      </c>
    </row>
    <row r="80" spans="2:6" ht="12.5">
      <c r="B80" s="114">
        <v>45482.597326388888</v>
      </c>
      <c r="C80" s="100">
        <v>402</v>
      </c>
      <c r="D80" s="115">
        <v>13.95</v>
      </c>
      <c r="E80" s="98">
        <v>5607.9</v>
      </c>
      <c r="F80" s="101" t="s">
        <v>12</v>
      </c>
    </row>
    <row r="81" spans="2:6" ht="12.5">
      <c r="B81" s="114">
        <v>45482.622870370367</v>
      </c>
      <c r="C81" s="100">
        <v>364</v>
      </c>
      <c r="D81" s="115">
        <v>13.94</v>
      </c>
      <c r="E81" s="98">
        <v>5074.16</v>
      </c>
      <c r="F81" s="101" t="s">
        <v>12</v>
      </c>
    </row>
    <row r="82" spans="2:6" ht="12.5">
      <c r="B82" s="114">
        <v>45482.64135416667</v>
      </c>
      <c r="C82" s="100">
        <v>668</v>
      </c>
      <c r="D82" s="115">
        <v>13.98</v>
      </c>
      <c r="E82" s="98">
        <v>9338.64</v>
      </c>
      <c r="F82" s="101" t="s">
        <v>12</v>
      </c>
    </row>
    <row r="83" spans="2:6" ht="12.5">
      <c r="B83" s="114">
        <v>45482.641469907408</v>
      </c>
      <c r="C83" s="100">
        <v>377</v>
      </c>
      <c r="D83" s="115">
        <v>14.01</v>
      </c>
      <c r="E83" s="98">
        <v>5281.7699999999995</v>
      </c>
      <c r="F83" s="101" t="s">
        <v>12</v>
      </c>
    </row>
    <row r="84" spans="2:6" ht="12.5">
      <c r="B84" s="114">
        <v>45482.642187500001</v>
      </c>
      <c r="C84" s="100">
        <v>5</v>
      </c>
      <c r="D84" s="115">
        <v>14</v>
      </c>
      <c r="E84" s="98">
        <v>70</v>
      </c>
      <c r="F84" s="101" t="s">
        <v>12</v>
      </c>
    </row>
    <row r="85" spans="2:6" ht="12.5">
      <c r="B85" s="114">
        <v>45482.642187500001</v>
      </c>
      <c r="C85" s="100">
        <v>332</v>
      </c>
      <c r="D85" s="115">
        <v>13.99</v>
      </c>
      <c r="E85" s="98">
        <v>4644.68</v>
      </c>
      <c r="F85" s="101" t="s">
        <v>12</v>
      </c>
    </row>
    <row r="86" spans="2:6" ht="12.5">
      <c r="B86" s="114">
        <v>45482.642187500001</v>
      </c>
      <c r="C86" s="100">
        <v>259</v>
      </c>
      <c r="D86" s="115">
        <v>14</v>
      </c>
      <c r="E86" s="98">
        <v>3626</v>
      </c>
      <c r="F86" s="101" t="s">
        <v>12</v>
      </c>
    </row>
    <row r="87" spans="2:6" ht="12.5">
      <c r="B87" s="114">
        <v>45482.642187500001</v>
      </c>
      <c r="C87" s="100">
        <v>57</v>
      </c>
      <c r="D87" s="115">
        <v>13.99</v>
      </c>
      <c r="E87" s="98">
        <v>797.43000000000006</v>
      </c>
      <c r="F87" s="101" t="s">
        <v>12</v>
      </c>
    </row>
    <row r="88" spans="2:6" ht="12.5">
      <c r="B88" s="114">
        <v>45482.642187500001</v>
      </c>
      <c r="C88" s="100">
        <v>267</v>
      </c>
      <c r="D88" s="115">
        <v>14</v>
      </c>
      <c r="E88" s="98">
        <v>3738</v>
      </c>
      <c r="F88" s="101" t="s">
        <v>12</v>
      </c>
    </row>
    <row r="89" spans="2:6" ht="12.5">
      <c r="B89" s="114">
        <v>45482.642187500001</v>
      </c>
      <c r="C89" s="100">
        <v>373</v>
      </c>
      <c r="D89" s="115">
        <v>13.99</v>
      </c>
      <c r="E89" s="98">
        <v>5218.2700000000004</v>
      </c>
      <c r="F89" s="101" t="s">
        <v>12</v>
      </c>
    </row>
    <row r="90" spans="2:6" ht="12.5">
      <c r="B90" s="114">
        <v>45482.642187500001</v>
      </c>
      <c r="C90" s="100">
        <v>430</v>
      </c>
      <c r="D90" s="115">
        <v>14</v>
      </c>
      <c r="E90" s="98">
        <v>6020</v>
      </c>
      <c r="F90" s="101" t="s">
        <v>12</v>
      </c>
    </row>
    <row r="91" spans="2:6" ht="12.5">
      <c r="B91" s="114">
        <v>45482.642187500001</v>
      </c>
      <c r="C91" s="100">
        <v>354</v>
      </c>
      <c r="D91" s="115">
        <v>14</v>
      </c>
      <c r="E91" s="98">
        <v>4956</v>
      </c>
      <c r="F91" s="101" t="s">
        <v>12</v>
      </c>
    </row>
    <row r="92" spans="2:6" ht="12.5">
      <c r="B92" s="114">
        <v>45482.642187500001</v>
      </c>
      <c r="C92" s="100">
        <v>96</v>
      </c>
      <c r="D92" s="115">
        <v>14</v>
      </c>
      <c r="E92" s="98">
        <v>1344</v>
      </c>
      <c r="F92" s="101" t="s">
        <v>12</v>
      </c>
    </row>
    <row r="93" spans="2:6" ht="12.5">
      <c r="B93" s="114">
        <v>45482.653078703705</v>
      </c>
      <c r="C93" s="100">
        <v>351</v>
      </c>
      <c r="D93" s="115">
        <v>13.99</v>
      </c>
      <c r="E93" s="98">
        <v>4910.49</v>
      </c>
      <c r="F93" s="101" t="s">
        <v>12</v>
      </c>
    </row>
    <row r="94" spans="2:6" ht="12.5">
      <c r="B94" s="114">
        <v>45482.653078703705</v>
      </c>
      <c r="C94" s="100">
        <v>391</v>
      </c>
      <c r="D94" s="115">
        <v>13.99</v>
      </c>
      <c r="E94" s="98">
        <v>5470.09</v>
      </c>
      <c r="F94" s="101" t="s">
        <v>12</v>
      </c>
    </row>
    <row r="95" spans="2:6" ht="12.5">
      <c r="B95" s="114">
        <v>45482.657129629632</v>
      </c>
      <c r="C95" s="100">
        <v>133</v>
      </c>
      <c r="D95" s="115">
        <v>13.99</v>
      </c>
      <c r="E95" s="98">
        <v>1860.67</v>
      </c>
      <c r="F95" s="101" t="s">
        <v>12</v>
      </c>
    </row>
    <row r="96" spans="2:6" ht="12.5">
      <c r="B96" s="114">
        <v>45482.657129629632</v>
      </c>
      <c r="C96" s="100">
        <v>427</v>
      </c>
      <c r="D96" s="115">
        <v>13.99</v>
      </c>
      <c r="E96" s="98">
        <v>5973.7300000000005</v>
      </c>
      <c r="F96" s="101" t="s">
        <v>12</v>
      </c>
    </row>
    <row r="97" spans="2:6" ht="12.5">
      <c r="B97" s="114">
        <v>45482.657129629632</v>
      </c>
      <c r="C97" s="100">
        <v>660</v>
      </c>
      <c r="D97" s="115">
        <v>13.99</v>
      </c>
      <c r="E97" s="98">
        <v>9233.4</v>
      </c>
      <c r="F97" s="101" t="s">
        <v>12</v>
      </c>
    </row>
    <row r="98" spans="2:6" ht="12.5">
      <c r="B98" s="114">
        <v>45482.671423611115</v>
      </c>
      <c r="C98" s="100">
        <v>391</v>
      </c>
      <c r="D98" s="115">
        <v>14</v>
      </c>
      <c r="E98" s="98">
        <v>5474</v>
      </c>
      <c r="F98" s="101" t="s">
        <v>12</v>
      </c>
    </row>
    <row r="99" spans="2:6" ht="12.5">
      <c r="B99" s="114">
        <v>45482.679884259262</v>
      </c>
      <c r="C99" s="100">
        <v>78</v>
      </c>
      <c r="D99" s="115">
        <v>14.04</v>
      </c>
      <c r="E99" s="98">
        <v>1095.1199999999999</v>
      </c>
      <c r="F99" s="101" t="s">
        <v>12</v>
      </c>
    </row>
    <row r="100" spans="2:6" ht="12.5">
      <c r="B100" s="114">
        <v>45482.679884259262</v>
      </c>
      <c r="C100" s="100">
        <v>36</v>
      </c>
      <c r="D100" s="115">
        <v>14.04</v>
      </c>
      <c r="E100" s="98">
        <v>505.43999999999994</v>
      </c>
      <c r="F100" s="101" t="s">
        <v>12</v>
      </c>
    </row>
    <row r="101" spans="2:6" ht="12.5">
      <c r="B101" s="114">
        <v>45482.679884259262</v>
      </c>
      <c r="C101" s="100">
        <v>300</v>
      </c>
      <c r="D101" s="115">
        <v>14.04</v>
      </c>
      <c r="E101" s="98">
        <v>4212</v>
      </c>
      <c r="F101" s="101" t="s">
        <v>12</v>
      </c>
    </row>
    <row r="102" spans="2:6" ht="12.5">
      <c r="B102" s="114">
        <v>45482.681331018517</v>
      </c>
      <c r="C102" s="100">
        <v>349</v>
      </c>
      <c r="D102" s="115">
        <v>14.03</v>
      </c>
      <c r="E102" s="98">
        <v>4896.4699999999993</v>
      </c>
      <c r="F102" s="101" t="s">
        <v>12</v>
      </c>
    </row>
    <row r="103" spans="2:6" ht="12.5">
      <c r="B103" s="114">
        <v>45482.681331018517</v>
      </c>
      <c r="C103" s="100">
        <v>95</v>
      </c>
      <c r="D103" s="115">
        <v>14.03</v>
      </c>
      <c r="E103" s="98">
        <v>1332.85</v>
      </c>
      <c r="F103" s="101" t="s">
        <v>12</v>
      </c>
    </row>
    <row r="104" spans="2:6" ht="12.5">
      <c r="B104" s="114">
        <v>45482.681331018517</v>
      </c>
      <c r="C104" s="100">
        <v>500</v>
      </c>
      <c r="D104" s="115">
        <v>14.03</v>
      </c>
      <c r="E104" s="98">
        <v>7015</v>
      </c>
      <c r="F104" s="101" t="s">
        <v>12</v>
      </c>
    </row>
    <row r="105" spans="2:6" ht="12.5">
      <c r="B105" s="114">
        <v>45482.681331018517</v>
      </c>
      <c r="C105" s="100">
        <v>351</v>
      </c>
      <c r="D105" s="115">
        <v>14.03</v>
      </c>
      <c r="E105" s="98">
        <v>4924.53</v>
      </c>
      <c r="F105" s="101" t="s">
        <v>12</v>
      </c>
    </row>
    <row r="106" spans="2:6" ht="12.5">
      <c r="B106" s="114">
        <v>45482.681331018517</v>
      </c>
      <c r="C106" s="100">
        <v>251</v>
      </c>
      <c r="D106" s="115">
        <v>14.03</v>
      </c>
      <c r="E106" s="98">
        <v>3521.5299999999997</v>
      </c>
      <c r="F106" s="101" t="s">
        <v>12</v>
      </c>
    </row>
    <row r="107" spans="2:6" ht="12.5">
      <c r="B107" s="114">
        <v>45482.681331018517</v>
      </c>
      <c r="C107" s="100">
        <v>349</v>
      </c>
      <c r="D107" s="115">
        <v>14.03</v>
      </c>
      <c r="E107" s="98">
        <v>4896.4699999999993</v>
      </c>
      <c r="F107" s="101" t="s">
        <v>12</v>
      </c>
    </row>
    <row r="108" spans="2:6" ht="12.5">
      <c r="B108" s="114">
        <v>45482.681331018517</v>
      </c>
      <c r="C108" s="100">
        <v>249</v>
      </c>
      <c r="D108" s="115">
        <v>14.03</v>
      </c>
      <c r="E108" s="98">
        <v>3493.47</v>
      </c>
      <c r="F108" s="101" t="s">
        <v>12</v>
      </c>
    </row>
    <row r="109" spans="2:6" ht="12.5">
      <c r="B109" s="114">
        <v>45482.701909722222</v>
      </c>
      <c r="C109" s="100">
        <v>416</v>
      </c>
      <c r="D109" s="115">
        <v>14.05</v>
      </c>
      <c r="E109" s="98">
        <v>5844.8</v>
      </c>
      <c r="F109" s="101" t="s">
        <v>12</v>
      </c>
    </row>
    <row r="110" spans="2:6" ht="12.5">
      <c r="B110" s="114">
        <v>45482.702349537038</v>
      </c>
      <c r="C110" s="100">
        <v>55</v>
      </c>
      <c r="D110" s="115">
        <v>14.04</v>
      </c>
      <c r="E110" s="98">
        <v>772.19999999999993</v>
      </c>
      <c r="F110" s="101" t="s">
        <v>12</v>
      </c>
    </row>
    <row r="111" spans="2:6" ht="12.5">
      <c r="B111" s="114">
        <v>45482.702349537038</v>
      </c>
      <c r="C111" s="100">
        <v>222</v>
      </c>
      <c r="D111" s="115">
        <v>14.04</v>
      </c>
      <c r="E111" s="98">
        <v>3116.8799999999997</v>
      </c>
      <c r="F111" s="101" t="s">
        <v>12</v>
      </c>
    </row>
    <row r="112" spans="2:6" ht="12.5">
      <c r="B112" s="114">
        <v>45482.702349537038</v>
      </c>
      <c r="C112" s="100">
        <v>348</v>
      </c>
      <c r="D112" s="115">
        <v>14.04</v>
      </c>
      <c r="E112" s="98">
        <v>4885.92</v>
      </c>
      <c r="F112" s="101" t="s">
        <v>12</v>
      </c>
    </row>
    <row r="113" spans="2:6" ht="12.5">
      <c r="B113" s="114">
        <v>45482.702349537038</v>
      </c>
      <c r="C113" s="100">
        <v>141</v>
      </c>
      <c r="D113" s="115">
        <v>14.04</v>
      </c>
      <c r="E113" s="98">
        <v>1979.6399999999999</v>
      </c>
      <c r="F113" s="101" t="s">
        <v>12</v>
      </c>
    </row>
    <row r="114" spans="2:6" ht="12.5">
      <c r="B114" s="114">
        <v>45482.702349537038</v>
      </c>
      <c r="C114" s="100">
        <v>364</v>
      </c>
      <c r="D114" s="115">
        <v>14.04</v>
      </c>
      <c r="E114" s="98">
        <v>5110.5599999999995</v>
      </c>
      <c r="F114" s="101" t="s">
        <v>12</v>
      </c>
    </row>
    <row r="115" spans="2:6" ht="12.5">
      <c r="B115" s="114">
        <v>45482.702349537038</v>
      </c>
      <c r="C115" s="100">
        <v>99</v>
      </c>
      <c r="D115" s="115">
        <v>14.04</v>
      </c>
      <c r="E115" s="98">
        <v>1389.9599999999998</v>
      </c>
      <c r="F115" s="101" t="s">
        <v>12</v>
      </c>
    </row>
    <row r="116" spans="2:6" ht="12.5">
      <c r="B116" s="114">
        <v>45482.702349537038</v>
      </c>
      <c r="C116" s="100">
        <v>360</v>
      </c>
      <c r="D116" s="115">
        <v>14.04</v>
      </c>
      <c r="E116" s="98">
        <v>5054.3999999999996</v>
      </c>
      <c r="F116" s="101" t="s">
        <v>12</v>
      </c>
    </row>
    <row r="117" spans="2:6" ht="12.5">
      <c r="B117" s="114">
        <v>45482.702349537038</v>
      </c>
      <c r="C117" s="100">
        <v>236</v>
      </c>
      <c r="D117" s="115">
        <v>14.04</v>
      </c>
      <c r="E117" s="98">
        <v>3313.4399999999996</v>
      </c>
      <c r="F117" s="101" t="s">
        <v>12</v>
      </c>
    </row>
    <row r="118" spans="2:6" ht="12.5">
      <c r="B118" s="114">
        <v>45482.721331018518</v>
      </c>
      <c r="C118" s="100">
        <v>117</v>
      </c>
      <c r="D118" s="115">
        <v>14</v>
      </c>
      <c r="E118" s="98">
        <v>1638</v>
      </c>
      <c r="F118" s="101" t="s">
        <v>12</v>
      </c>
    </row>
    <row r="119" spans="2:6" ht="12.5">
      <c r="B119" s="114">
        <v>45482.721331018518</v>
      </c>
      <c r="C119" s="100">
        <v>35</v>
      </c>
      <c r="D119" s="115">
        <v>14</v>
      </c>
      <c r="E119" s="98">
        <v>490</v>
      </c>
      <c r="F119" s="101" t="s">
        <v>12</v>
      </c>
    </row>
    <row r="120" spans="2:6" ht="12.5">
      <c r="B120" s="114">
        <v>45482.721331018518</v>
      </c>
      <c r="C120" s="100">
        <v>475</v>
      </c>
      <c r="D120" s="115">
        <v>14</v>
      </c>
      <c r="E120" s="98">
        <v>6650</v>
      </c>
      <c r="F120" s="101" t="s">
        <v>12</v>
      </c>
    </row>
    <row r="121" spans="2:6" ht="12.5">
      <c r="B121" s="114">
        <v>45482.722002314818</v>
      </c>
      <c r="C121" s="100">
        <v>268</v>
      </c>
      <c r="D121" s="115">
        <v>13.98</v>
      </c>
      <c r="E121" s="98">
        <v>3746.6400000000003</v>
      </c>
      <c r="F121" s="101" t="s">
        <v>12</v>
      </c>
    </row>
    <row r="122" spans="2:6" ht="12.5">
      <c r="B122" s="114">
        <v>45482.722002314818</v>
      </c>
      <c r="C122" s="100">
        <v>312</v>
      </c>
      <c r="D122" s="115">
        <v>13.98</v>
      </c>
      <c r="E122" s="98">
        <v>4361.76</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5">
      <c r="B17" s="30">
        <v>45481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45481.379270833335</v>
      </c>
      <c r="C20" s="100">
        <v>152</v>
      </c>
      <c r="D20" s="115">
        <v>14.1</v>
      </c>
      <c r="E20" s="98">
        <v>2143.1999999999998</v>
      </c>
      <c r="F20" s="101" t="s">
        <v>12</v>
      </c>
      <c r="G20" s="116"/>
      <c r="H20" s="113"/>
      <c r="I20" s="113"/>
      <c r="J20" s="113"/>
      <c r="K20" s="113"/>
    </row>
    <row r="21" spans="2:12" ht="12.5">
      <c r="B21" s="114">
        <v>45481.379270833335</v>
      </c>
      <c r="C21" s="100">
        <v>359</v>
      </c>
      <c r="D21" s="115">
        <v>14.1</v>
      </c>
      <c r="E21" s="98">
        <v>5061.8999999999996</v>
      </c>
      <c r="F21" s="94" t="s">
        <v>12</v>
      </c>
    </row>
    <row r="22" spans="2:12" ht="12.5">
      <c r="B22" s="114">
        <v>45481.388101851851</v>
      </c>
      <c r="C22" s="100">
        <v>37</v>
      </c>
      <c r="D22" s="115">
        <v>14.14</v>
      </c>
      <c r="E22" s="98">
        <v>523.18000000000006</v>
      </c>
      <c r="F22" s="94" t="s">
        <v>12</v>
      </c>
    </row>
    <row r="23" spans="2:12" ht="12.5">
      <c r="B23" s="114">
        <v>45481.388101851851</v>
      </c>
      <c r="C23" s="100">
        <v>491</v>
      </c>
      <c r="D23" s="115">
        <v>14.14</v>
      </c>
      <c r="E23" s="98">
        <v>6942.7400000000007</v>
      </c>
      <c r="F23" s="101" t="s">
        <v>12</v>
      </c>
    </row>
    <row r="24" spans="2:12" ht="12.5">
      <c r="B24" s="114">
        <v>45481.388101851851</v>
      </c>
      <c r="C24" s="100">
        <v>463</v>
      </c>
      <c r="D24" s="115">
        <v>14.15</v>
      </c>
      <c r="E24" s="98">
        <v>6551.45</v>
      </c>
      <c r="F24" s="101" t="s">
        <v>12</v>
      </c>
    </row>
    <row r="25" spans="2:12" ht="12.5">
      <c r="B25" s="114">
        <v>45481.388101851851</v>
      </c>
      <c r="C25" s="100">
        <v>447</v>
      </c>
      <c r="D25" s="115">
        <v>14.15</v>
      </c>
      <c r="E25" s="98">
        <v>6325.05</v>
      </c>
      <c r="F25" s="101" t="s">
        <v>12</v>
      </c>
    </row>
    <row r="26" spans="2:12" ht="12.5">
      <c r="B26" s="114">
        <v>45481.40084490741</v>
      </c>
      <c r="C26" s="100">
        <v>399</v>
      </c>
      <c r="D26" s="115">
        <v>14.15</v>
      </c>
      <c r="E26" s="98">
        <v>5645.85</v>
      </c>
      <c r="F26" s="101" t="s">
        <v>12</v>
      </c>
    </row>
    <row r="27" spans="2:12" ht="12.5">
      <c r="B27" s="114">
        <v>45481.413460648146</v>
      </c>
      <c r="C27" s="100">
        <v>381</v>
      </c>
      <c r="D27" s="115">
        <v>14.15</v>
      </c>
      <c r="E27" s="98">
        <v>5391.1500000000005</v>
      </c>
      <c r="F27" s="101" t="s">
        <v>12</v>
      </c>
    </row>
    <row r="28" spans="2:12" ht="12.5">
      <c r="B28" s="114">
        <v>45481.413460648146</v>
      </c>
      <c r="C28" s="100">
        <v>81</v>
      </c>
      <c r="D28" s="115">
        <v>14.15</v>
      </c>
      <c r="E28" s="98">
        <v>1146.1500000000001</v>
      </c>
      <c r="F28" s="101" t="s">
        <v>12</v>
      </c>
    </row>
    <row r="29" spans="2:12" ht="12.5">
      <c r="B29" s="114">
        <v>45481.413460648146</v>
      </c>
      <c r="C29" s="100">
        <v>391</v>
      </c>
      <c r="D29" s="115">
        <v>14.16</v>
      </c>
      <c r="E29" s="98">
        <v>5536.56</v>
      </c>
      <c r="F29" s="101" t="s">
        <v>12</v>
      </c>
    </row>
    <row r="30" spans="2:12" ht="12.5">
      <c r="B30" s="114">
        <v>45481.418634259258</v>
      </c>
      <c r="C30" s="100">
        <v>111</v>
      </c>
      <c r="D30" s="115">
        <v>14.29</v>
      </c>
      <c r="E30" s="98">
        <v>1586.1899999999998</v>
      </c>
      <c r="F30" s="101" t="s">
        <v>12</v>
      </c>
    </row>
    <row r="31" spans="2:12" ht="12.5">
      <c r="B31" s="114">
        <v>45481.418634259258</v>
      </c>
      <c r="C31" s="100">
        <v>196</v>
      </c>
      <c r="D31" s="115">
        <v>14.29</v>
      </c>
      <c r="E31" s="98">
        <v>2800.8399999999997</v>
      </c>
      <c r="F31" s="101" t="s">
        <v>12</v>
      </c>
    </row>
    <row r="32" spans="2:12" ht="12.5">
      <c r="B32" s="114">
        <v>45481.418761574074</v>
      </c>
      <c r="C32" s="100">
        <v>117</v>
      </c>
      <c r="D32" s="115">
        <v>14.29</v>
      </c>
      <c r="E32" s="98">
        <v>1671.9299999999998</v>
      </c>
      <c r="F32" s="101" t="s">
        <v>12</v>
      </c>
    </row>
    <row r="33" spans="2:6" ht="12.5">
      <c r="B33" s="114">
        <v>45481.418761574074</v>
      </c>
      <c r="C33" s="100">
        <v>104</v>
      </c>
      <c r="D33" s="115">
        <v>14.29</v>
      </c>
      <c r="E33" s="98">
        <v>1486.1599999999999</v>
      </c>
      <c r="F33" s="101" t="s">
        <v>12</v>
      </c>
    </row>
    <row r="34" spans="2:6" ht="12.5">
      <c r="B34" s="114">
        <v>45481.420601851853</v>
      </c>
      <c r="C34" s="100">
        <v>388</v>
      </c>
      <c r="D34" s="115">
        <v>14.3</v>
      </c>
      <c r="E34" s="98">
        <v>5548.4000000000005</v>
      </c>
      <c r="F34" s="101" t="s">
        <v>12</v>
      </c>
    </row>
    <row r="35" spans="2:6" ht="12.5">
      <c r="B35" s="114">
        <v>45481.420624999999</v>
      </c>
      <c r="C35" s="100">
        <v>470</v>
      </c>
      <c r="D35" s="115">
        <v>14.29</v>
      </c>
      <c r="E35" s="98">
        <v>6716.2999999999993</v>
      </c>
      <c r="F35" s="101" t="s">
        <v>12</v>
      </c>
    </row>
    <row r="36" spans="2:6" ht="12.5">
      <c r="B36" s="114">
        <v>45481.422222222223</v>
      </c>
      <c r="C36" s="100">
        <v>145</v>
      </c>
      <c r="D36" s="115">
        <v>14.27</v>
      </c>
      <c r="E36" s="98">
        <v>2069.15</v>
      </c>
      <c r="F36" s="101" t="s">
        <v>12</v>
      </c>
    </row>
    <row r="37" spans="2:6" ht="12.5">
      <c r="B37" s="114">
        <v>45481.427187499998</v>
      </c>
      <c r="C37" s="100">
        <v>380</v>
      </c>
      <c r="D37" s="115">
        <v>14.28</v>
      </c>
      <c r="E37" s="98">
        <v>5426.4</v>
      </c>
      <c r="F37" s="101" t="s">
        <v>12</v>
      </c>
    </row>
    <row r="38" spans="2:6" ht="12.5">
      <c r="B38" s="114">
        <v>45481.427187499998</v>
      </c>
      <c r="C38" s="100">
        <v>441</v>
      </c>
      <c r="D38" s="115">
        <v>14.28</v>
      </c>
      <c r="E38" s="98">
        <v>6297.48</v>
      </c>
      <c r="F38" s="101" t="s">
        <v>12</v>
      </c>
    </row>
    <row r="39" spans="2:6" ht="12.5">
      <c r="B39" s="114">
        <v>45481.430069444446</v>
      </c>
      <c r="C39" s="100">
        <v>461</v>
      </c>
      <c r="D39" s="115">
        <v>14.26</v>
      </c>
      <c r="E39" s="98">
        <v>6573.86</v>
      </c>
      <c r="F39" s="101" t="s">
        <v>12</v>
      </c>
    </row>
    <row r="40" spans="2:6" ht="12.5">
      <c r="B40" s="114">
        <v>45481.440416666665</v>
      </c>
      <c r="C40" s="100">
        <v>451</v>
      </c>
      <c r="D40" s="115">
        <v>14.24</v>
      </c>
      <c r="E40" s="98">
        <v>6422.24</v>
      </c>
      <c r="F40" s="101" t="s">
        <v>12</v>
      </c>
    </row>
    <row r="41" spans="2:6" ht="12.5">
      <c r="B41" s="114">
        <v>45481.449270833335</v>
      </c>
      <c r="C41" s="100">
        <v>469</v>
      </c>
      <c r="D41" s="115">
        <v>14.2</v>
      </c>
      <c r="E41" s="98">
        <v>6659.7999999999993</v>
      </c>
      <c r="F41" s="101" t="s">
        <v>12</v>
      </c>
    </row>
    <row r="42" spans="2:6" ht="12.5">
      <c r="B42" s="114">
        <v>45481.460150462961</v>
      </c>
      <c r="C42" s="100">
        <v>364</v>
      </c>
      <c r="D42" s="115">
        <v>14.18</v>
      </c>
      <c r="E42" s="98">
        <v>5161.5199999999995</v>
      </c>
      <c r="F42" s="101" t="s">
        <v>12</v>
      </c>
    </row>
    <row r="43" spans="2:6" ht="12.5">
      <c r="B43" s="114">
        <v>45481.460150462961</v>
      </c>
      <c r="C43" s="100">
        <v>24</v>
      </c>
      <c r="D43" s="115">
        <v>14.18</v>
      </c>
      <c r="E43" s="98">
        <v>340.32</v>
      </c>
      <c r="F43" s="101" t="s">
        <v>12</v>
      </c>
    </row>
    <row r="44" spans="2:6" ht="12.5">
      <c r="B44" s="114">
        <v>45481.484826388885</v>
      </c>
      <c r="C44" s="100">
        <v>53</v>
      </c>
      <c r="D44" s="115">
        <v>14.17</v>
      </c>
      <c r="E44" s="98">
        <v>751.01</v>
      </c>
      <c r="F44" s="101" t="s">
        <v>12</v>
      </c>
    </row>
    <row r="45" spans="2:6" ht="12.5">
      <c r="B45" s="114">
        <v>45481.484826388885</v>
      </c>
      <c r="C45" s="100">
        <v>335</v>
      </c>
      <c r="D45" s="115">
        <v>14.17</v>
      </c>
      <c r="E45" s="98">
        <v>4746.95</v>
      </c>
      <c r="F45" s="101" t="s">
        <v>12</v>
      </c>
    </row>
    <row r="46" spans="2:6" ht="12.5">
      <c r="B46" s="114">
        <v>45481.498773148145</v>
      </c>
      <c r="C46" s="100">
        <v>401</v>
      </c>
      <c r="D46" s="115">
        <v>14.18</v>
      </c>
      <c r="E46" s="98">
        <v>5686.18</v>
      </c>
      <c r="F46" s="101" t="s">
        <v>12</v>
      </c>
    </row>
    <row r="47" spans="2:6" ht="12.5">
      <c r="B47" s="114">
        <v>45481.505972222221</v>
      </c>
      <c r="C47" s="100">
        <v>340</v>
      </c>
      <c r="D47" s="115">
        <v>14.17</v>
      </c>
      <c r="E47" s="98">
        <v>4817.8</v>
      </c>
      <c r="F47" s="101" t="s">
        <v>12</v>
      </c>
    </row>
    <row r="48" spans="2:6" ht="12.5">
      <c r="B48" s="114">
        <v>45481.505983796298</v>
      </c>
      <c r="C48" s="100">
        <v>7</v>
      </c>
      <c r="D48" s="115">
        <v>14.17</v>
      </c>
      <c r="E48" s="98">
        <v>99.19</v>
      </c>
      <c r="F48" s="101" t="s">
        <v>12</v>
      </c>
    </row>
    <row r="49" spans="2:6" ht="12.5">
      <c r="B49" s="114">
        <v>45481.506122685183</v>
      </c>
      <c r="C49" s="100">
        <v>112</v>
      </c>
      <c r="D49" s="115">
        <v>14.17</v>
      </c>
      <c r="E49" s="98">
        <v>1587.04</v>
      </c>
      <c r="F49" s="101" t="s">
        <v>12</v>
      </c>
    </row>
    <row r="50" spans="2:6" ht="12.5">
      <c r="B50" s="114">
        <v>45481.52511574074</v>
      </c>
      <c r="C50" s="100">
        <v>472</v>
      </c>
      <c r="D50" s="115">
        <v>14.17</v>
      </c>
      <c r="E50" s="98">
        <v>6688.24</v>
      </c>
      <c r="F50" s="101" t="s">
        <v>12</v>
      </c>
    </row>
    <row r="51" spans="2:6" ht="12.5">
      <c r="B51" s="114">
        <v>45481.525717592594</v>
      </c>
      <c r="C51" s="100">
        <v>467</v>
      </c>
      <c r="D51" s="115">
        <v>14.16</v>
      </c>
      <c r="E51" s="98">
        <v>6612.72</v>
      </c>
      <c r="F51" s="101" t="s">
        <v>12</v>
      </c>
    </row>
    <row r="52" spans="2:6" ht="12.5">
      <c r="B52" s="114">
        <v>45481.564837962964</v>
      </c>
      <c r="C52" s="100">
        <v>300</v>
      </c>
      <c r="D52" s="115">
        <v>14.16</v>
      </c>
      <c r="E52" s="98">
        <v>4248</v>
      </c>
      <c r="F52" s="101" t="s">
        <v>12</v>
      </c>
    </row>
    <row r="53" spans="2:6" ht="12.5">
      <c r="B53" s="114">
        <v>45481.580706018518</v>
      </c>
      <c r="C53" s="100">
        <v>584</v>
      </c>
      <c r="D53" s="115">
        <v>14.14</v>
      </c>
      <c r="E53" s="98">
        <v>8257.76</v>
      </c>
      <c r="F53" s="101" t="s">
        <v>12</v>
      </c>
    </row>
    <row r="54" spans="2:6" ht="12.5">
      <c r="B54" s="114">
        <v>45481.580706018518</v>
      </c>
      <c r="C54" s="100">
        <v>90</v>
      </c>
      <c r="D54" s="115">
        <v>14.14</v>
      </c>
      <c r="E54" s="98">
        <v>1272.6000000000001</v>
      </c>
      <c r="F54" s="101" t="s">
        <v>12</v>
      </c>
    </row>
    <row r="55" spans="2:6" ht="12.5">
      <c r="B55" s="114">
        <v>45481.580706018518</v>
      </c>
      <c r="C55" s="100">
        <v>584</v>
      </c>
      <c r="D55" s="115">
        <v>14.14</v>
      </c>
      <c r="E55" s="98">
        <v>8257.76</v>
      </c>
      <c r="F55" s="101" t="s">
        <v>12</v>
      </c>
    </row>
    <row r="56" spans="2:6" ht="12.5">
      <c r="B56" s="114">
        <v>45481.580706018518</v>
      </c>
      <c r="C56" s="100">
        <v>584</v>
      </c>
      <c r="D56" s="115">
        <v>14.14</v>
      </c>
      <c r="E56" s="98">
        <v>8257.76</v>
      </c>
      <c r="F56" s="101" t="s">
        <v>12</v>
      </c>
    </row>
    <row r="57" spans="2:6" ht="12.5">
      <c r="B57" s="114">
        <v>45481.580706018518</v>
      </c>
      <c r="C57" s="100">
        <v>309</v>
      </c>
      <c r="D57" s="115">
        <v>14.15</v>
      </c>
      <c r="E57" s="98">
        <v>4372.3500000000004</v>
      </c>
      <c r="F57" s="101" t="s">
        <v>12</v>
      </c>
    </row>
    <row r="58" spans="2:6" ht="12.5">
      <c r="B58" s="114">
        <v>45481.580706018518</v>
      </c>
      <c r="C58" s="100">
        <v>111</v>
      </c>
      <c r="D58" s="115">
        <v>14.15</v>
      </c>
      <c r="E58" s="98">
        <v>1570.65</v>
      </c>
      <c r="F58" s="101" t="s">
        <v>12</v>
      </c>
    </row>
    <row r="59" spans="2:6" ht="12.5">
      <c r="B59" s="114">
        <v>45481.580729166664</v>
      </c>
      <c r="C59" s="100">
        <v>49</v>
      </c>
      <c r="D59" s="115">
        <v>14.14</v>
      </c>
      <c r="E59" s="98">
        <v>692.86</v>
      </c>
      <c r="F59" s="101" t="s">
        <v>12</v>
      </c>
    </row>
    <row r="60" spans="2:6" ht="12.5">
      <c r="B60" s="114">
        <v>45481.580729166664</v>
      </c>
      <c r="C60" s="100">
        <v>363</v>
      </c>
      <c r="D60" s="115">
        <v>14.14</v>
      </c>
      <c r="E60" s="98">
        <v>5132.8200000000006</v>
      </c>
      <c r="F60" s="101" t="s">
        <v>12</v>
      </c>
    </row>
    <row r="61" spans="2:6" ht="12.5">
      <c r="B61" s="114">
        <v>45481.580729166664</v>
      </c>
      <c r="C61" s="100">
        <v>221</v>
      </c>
      <c r="D61" s="115">
        <v>14.14</v>
      </c>
      <c r="E61" s="98">
        <v>3124.94</v>
      </c>
      <c r="F61" s="101" t="s">
        <v>12</v>
      </c>
    </row>
    <row r="62" spans="2:6" ht="12.5">
      <c r="B62" s="114">
        <v>45481.580729166664</v>
      </c>
      <c r="C62" s="100">
        <v>42</v>
      </c>
      <c r="D62" s="115">
        <v>14.14</v>
      </c>
      <c r="E62" s="98">
        <v>593.88</v>
      </c>
      <c r="F62" s="101" t="s">
        <v>12</v>
      </c>
    </row>
    <row r="63" spans="2:6" ht="12.5">
      <c r="B63" s="114">
        <v>45481.580729166664</v>
      </c>
      <c r="C63" s="100">
        <v>24</v>
      </c>
      <c r="D63" s="115">
        <v>14.14</v>
      </c>
      <c r="E63" s="98">
        <v>339.36</v>
      </c>
      <c r="F63" s="101" t="s">
        <v>12</v>
      </c>
    </row>
    <row r="64" spans="2:6" ht="12.5">
      <c r="B64" s="114">
        <v>45481.580729166664</v>
      </c>
      <c r="C64" s="100">
        <v>341</v>
      </c>
      <c r="D64" s="115">
        <v>14.14</v>
      </c>
      <c r="E64" s="98">
        <v>4821.74</v>
      </c>
      <c r="F64" s="101" t="s">
        <v>12</v>
      </c>
    </row>
    <row r="65" spans="2:6" ht="12.5">
      <c r="B65" s="114">
        <v>45481.580729166664</v>
      </c>
      <c r="C65" s="100">
        <v>144</v>
      </c>
      <c r="D65" s="115">
        <v>14.14</v>
      </c>
      <c r="E65" s="98">
        <v>2036.16</v>
      </c>
      <c r="F65" s="101" t="s">
        <v>12</v>
      </c>
    </row>
    <row r="66" spans="2:6" ht="12.5">
      <c r="B66" s="114">
        <v>45481.580729166664</v>
      </c>
      <c r="C66" s="100">
        <v>75</v>
      </c>
      <c r="D66" s="115">
        <v>14.14</v>
      </c>
      <c r="E66" s="98">
        <v>1060.5</v>
      </c>
      <c r="F66" s="101" t="s">
        <v>12</v>
      </c>
    </row>
    <row r="67" spans="2:6" ht="12.5">
      <c r="B67" s="114">
        <v>45481.580729166664</v>
      </c>
      <c r="C67" s="100">
        <v>99</v>
      </c>
      <c r="D67" s="115">
        <v>14.14</v>
      </c>
      <c r="E67" s="98">
        <v>1399.8600000000001</v>
      </c>
      <c r="F67" s="101" t="s">
        <v>12</v>
      </c>
    </row>
    <row r="68" spans="2:6" ht="12.5">
      <c r="B68" s="114">
        <v>45481.580729166664</v>
      </c>
      <c r="C68" s="100">
        <v>341</v>
      </c>
      <c r="D68" s="115">
        <v>14.14</v>
      </c>
      <c r="E68" s="98">
        <v>4821.74</v>
      </c>
      <c r="F68" s="101" t="s">
        <v>12</v>
      </c>
    </row>
    <row r="69" spans="2:6" ht="12.5">
      <c r="B69" s="114">
        <v>45481.580729166664</v>
      </c>
      <c r="C69" s="100">
        <v>243</v>
      </c>
      <c r="D69" s="115">
        <v>14.14</v>
      </c>
      <c r="E69" s="98">
        <v>3436.02</v>
      </c>
      <c r="F69" s="101" t="s">
        <v>12</v>
      </c>
    </row>
    <row r="70" spans="2:6" ht="12.5">
      <c r="B70" s="114">
        <v>45481.580729166664</v>
      </c>
      <c r="C70" s="100">
        <v>48</v>
      </c>
      <c r="D70" s="115">
        <v>14.14</v>
      </c>
      <c r="E70" s="98">
        <v>678.72</v>
      </c>
      <c r="F70" s="101" t="s">
        <v>12</v>
      </c>
    </row>
    <row r="71" spans="2:6" ht="12.5">
      <c r="B71" s="114">
        <v>45481.580729166664</v>
      </c>
      <c r="C71" s="100">
        <v>488</v>
      </c>
      <c r="D71" s="115">
        <v>14.14</v>
      </c>
      <c r="E71" s="98">
        <v>6900.3200000000006</v>
      </c>
      <c r="F71" s="101" t="s">
        <v>12</v>
      </c>
    </row>
    <row r="72" spans="2:6" ht="12.5">
      <c r="B72" s="114">
        <v>45481.580729166664</v>
      </c>
      <c r="C72" s="100">
        <v>48</v>
      </c>
      <c r="D72" s="115">
        <v>14.14</v>
      </c>
      <c r="E72" s="98">
        <v>678.72</v>
      </c>
      <c r="F72" s="101" t="s">
        <v>12</v>
      </c>
    </row>
    <row r="73" spans="2:6" ht="12.5">
      <c r="B73" s="114">
        <v>45481.580729166664</v>
      </c>
      <c r="C73" s="100">
        <v>48</v>
      </c>
      <c r="D73" s="115">
        <v>14.14</v>
      </c>
      <c r="E73" s="98">
        <v>678.72</v>
      </c>
      <c r="F73" s="101" t="s">
        <v>12</v>
      </c>
    </row>
    <row r="74" spans="2:6" ht="12.5">
      <c r="B74" s="114">
        <v>45481.580729166664</v>
      </c>
      <c r="C74" s="100">
        <v>48</v>
      </c>
      <c r="D74" s="115">
        <v>14.14</v>
      </c>
      <c r="E74" s="98">
        <v>678.72</v>
      </c>
      <c r="F74" s="101" t="s">
        <v>12</v>
      </c>
    </row>
    <row r="75" spans="2:6" ht="12.5">
      <c r="B75" s="114">
        <v>45481.580729166664</v>
      </c>
      <c r="C75" s="100">
        <v>536</v>
      </c>
      <c r="D75" s="115">
        <v>14.14</v>
      </c>
      <c r="E75" s="98">
        <v>7579.04</v>
      </c>
      <c r="F75" s="101" t="s">
        <v>12</v>
      </c>
    </row>
    <row r="76" spans="2:6" ht="12.5">
      <c r="B76" s="114">
        <v>45481.580729166664</v>
      </c>
      <c r="C76" s="100">
        <v>418</v>
      </c>
      <c r="D76" s="115">
        <v>14.14</v>
      </c>
      <c r="E76" s="98">
        <v>5910.52</v>
      </c>
      <c r="F76" s="101" t="s">
        <v>12</v>
      </c>
    </row>
    <row r="77" spans="2:6" ht="12.5">
      <c r="B77" s="114">
        <v>45481.612604166665</v>
      </c>
      <c r="C77" s="100">
        <v>392</v>
      </c>
      <c r="D77" s="115">
        <v>14.16</v>
      </c>
      <c r="E77" s="98">
        <v>5550.72</v>
      </c>
      <c r="F77" s="101" t="s">
        <v>12</v>
      </c>
    </row>
    <row r="78" spans="2:6" ht="12.5">
      <c r="B78" s="114">
        <v>45481.612604166665</v>
      </c>
      <c r="C78" s="100">
        <v>58</v>
      </c>
      <c r="D78" s="115">
        <v>14.16</v>
      </c>
      <c r="E78" s="98">
        <v>821.28</v>
      </c>
      <c r="F78" s="101" t="s">
        <v>12</v>
      </c>
    </row>
    <row r="79" spans="2:6" ht="12.5">
      <c r="B79" s="114">
        <v>45481.621458333335</v>
      </c>
      <c r="C79" s="100">
        <v>64</v>
      </c>
      <c r="D79" s="115">
        <v>14.15</v>
      </c>
      <c r="E79" s="98">
        <v>905.6</v>
      </c>
      <c r="F79" s="101" t="s">
        <v>12</v>
      </c>
    </row>
    <row r="80" spans="2:6" ht="12.5">
      <c r="B80" s="114">
        <v>45481.621458333335</v>
      </c>
      <c r="C80" s="100">
        <v>50</v>
      </c>
      <c r="D80" s="115">
        <v>14.15</v>
      </c>
      <c r="E80" s="98">
        <v>707.5</v>
      </c>
      <c r="F80" s="101" t="s">
        <v>12</v>
      </c>
    </row>
    <row r="81" spans="2:6" ht="12.5">
      <c r="B81" s="114">
        <v>45481.621458333335</v>
      </c>
      <c r="C81" s="100">
        <v>277</v>
      </c>
      <c r="D81" s="115">
        <v>14.15</v>
      </c>
      <c r="E81" s="98">
        <v>3919.55</v>
      </c>
      <c r="F81" s="101" t="s">
        <v>12</v>
      </c>
    </row>
    <row r="82" spans="2:6" ht="12.5">
      <c r="B82" s="114">
        <v>45481.631967592592</v>
      </c>
      <c r="C82" s="100">
        <v>433</v>
      </c>
      <c r="D82" s="115">
        <v>14.14</v>
      </c>
      <c r="E82" s="98">
        <v>6122.62</v>
      </c>
      <c r="F82" s="101" t="s">
        <v>12</v>
      </c>
    </row>
    <row r="83" spans="2:6" ht="12.5">
      <c r="B83" s="114">
        <v>45481.63821759259</v>
      </c>
      <c r="C83" s="100">
        <v>115</v>
      </c>
      <c r="D83" s="115">
        <v>14.13</v>
      </c>
      <c r="E83" s="98">
        <v>1624.95</v>
      </c>
      <c r="F83" s="101" t="s">
        <v>12</v>
      </c>
    </row>
    <row r="84" spans="2:6" ht="12.5">
      <c r="B84" s="114">
        <v>45481.641898148147</v>
      </c>
      <c r="C84" s="100">
        <v>245</v>
      </c>
      <c r="D84" s="115">
        <v>14.09</v>
      </c>
      <c r="E84" s="98">
        <v>3452.05</v>
      </c>
      <c r="F84" s="101" t="s">
        <v>12</v>
      </c>
    </row>
    <row r="85" spans="2:6" ht="12.5">
      <c r="B85" s="114">
        <v>45481.641898148147</v>
      </c>
      <c r="C85" s="100">
        <v>571</v>
      </c>
      <c r="D85" s="115">
        <v>14.1</v>
      </c>
      <c r="E85" s="98">
        <v>8051.0999999999995</v>
      </c>
      <c r="F85" s="101" t="s">
        <v>12</v>
      </c>
    </row>
    <row r="86" spans="2:6" ht="12.5">
      <c r="B86" s="114">
        <v>45481.642187500001</v>
      </c>
      <c r="C86" s="100">
        <v>284</v>
      </c>
      <c r="D86" s="115">
        <v>14.09</v>
      </c>
      <c r="E86" s="98">
        <v>4001.56</v>
      </c>
      <c r="F86" s="101" t="s">
        <v>12</v>
      </c>
    </row>
    <row r="87" spans="2:6" ht="12.5">
      <c r="B87" s="114">
        <v>45481.642187500001</v>
      </c>
      <c r="C87" s="100">
        <v>110</v>
      </c>
      <c r="D87" s="115">
        <v>14.09</v>
      </c>
      <c r="E87" s="98">
        <v>1549.9</v>
      </c>
      <c r="F87" s="101" t="s">
        <v>12</v>
      </c>
    </row>
    <row r="88" spans="2:6" ht="12.5">
      <c r="B88" s="114">
        <v>45481.642187500001</v>
      </c>
      <c r="C88" s="100">
        <v>18</v>
      </c>
      <c r="D88" s="115">
        <v>14.09</v>
      </c>
      <c r="E88" s="98">
        <v>253.62</v>
      </c>
      <c r="F88" s="101" t="s">
        <v>12</v>
      </c>
    </row>
    <row r="89" spans="2:6" ht="12.5">
      <c r="B89" s="114">
        <v>45481.642187500001</v>
      </c>
      <c r="C89" s="100">
        <v>464</v>
      </c>
      <c r="D89" s="115">
        <v>14.09</v>
      </c>
      <c r="E89" s="98">
        <v>6537.76</v>
      </c>
      <c r="F89" s="101" t="s">
        <v>12</v>
      </c>
    </row>
    <row r="90" spans="2:6" ht="12.5">
      <c r="B90" s="114">
        <v>45481.642187500001</v>
      </c>
      <c r="C90" s="100">
        <v>190</v>
      </c>
      <c r="D90" s="115">
        <v>14.09</v>
      </c>
      <c r="E90" s="98">
        <v>2677.1</v>
      </c>
      <c r="F90" s="101" t="s">
        <v>12</v>
      </c>
    </row>
    <row r="91" spans="2:6" ht="12.5">
      <c r="B91" s="114">
        <v>45481.642187500001</v>
      </c>
      <c r="C91" s="100">
        <v>402</v>
      </c>
      <c r="D91" s="115">
        <v>14.09</v>
      </c>
      <c r="E91" s="98">
        <v>5664.18</v>
      </c>
      <c r="F91" s="101" t="s">
        <v>12</v>
      </c>
    </row>
    <row r="92" spans="2:6" ht="12.5">
      <c r="B92" s="114">
        <v>45481.642233796294</v>
      </c>
      <c r="C92" s="100">
        <v>474</v>
      </c>
      <c r="D92" s="115">
        <v>14.07</v>
      </c>
      <c r="E92" s="98">
        <v>6669.18</v>
      </c>
      <c r="F92" s="101" t="s">
        <v>12</v>
      </c>
    </row>
    <row r="93" spans="2:6" ht="12.5">
      <c r="B93" s="114">
        <v>45481.642233796294</v>
      </c>
      <c r="C93" s="100">
        <v>405</v>
      </c>
      <c r="D93" s="115">
        <v>14.07</v>
      </c>
      <c r="E93" s="98">
        <v>5698.35</v>
      </c>
      <c r="F93" s="101" t="s">
        <v>12</v>
      </c>
    </row>
    <row r="94" spans="2:6" ht="12.5">
      <c r="B94" s="114">
        <v>45481.644178240742</v>
      </c>
      <c r="C94" s="100">
        <v>391</v>
      </c>
      <c r="D94" s="115">
        <v>14.07</v>
      </c>
      <c r="E94" s="98">
        <v>5501.37</v>
      </c>
      <c r="F94" s="101" t="s">
        <v>12</v>
      </c>
    </row>
    <row r="95" spans="2:6" ht="12.5">
      <c r="B95" s="114">
        <v>45481.644178240742</v>
      </c>
      <c r="C95" s="100">
        <v>47</v>
      </c>
      <c r="D95" s="115">
        <v>14.07</v>
      </c>
      <c r="E95" s="98">
        <v>661.29</v>
      </c>
      <c r="F95" s="101" t="s">
        <v>12</v>
      </c>
    </row>
    <row r="96" spans="2:6" ht="12.5">
      <c r="B96" s="114">
        <v>45481.644178240742</v>
      </c>
      <c r="C96" s="100">
        <v>133</v>
      </c>
      <c r="D96" s="115">
        <v>14.07</v>
      </c>
      <c r="E96" s="98">
        <v>1871.31</v>
      </c>
      <c r="F96" s="101" t="s">
        <v>12</v>
      </c>
    </row>
    <row r="97" spans="2:6" ht="12.5">
      <c r="B97" s="114">
        <v>45481.644178240742</v>
      </c>
      <c r="C97" s="100">
        <v>430</v>
      </c>
      <c r="D97" s="115">
        <v>14.06</v>
      </c>
      <c r="E97" s="98">
        <v>6045.8</v>
      </c>
      <c r="F97" s="101" t="s">
        <v>12</v>
      </c>
    </row>
    <row r="98" spans="2:6" ht="12.5">
      <c r="B98" s="114">
        <v>45481.644178240742</v>
      </c>
      <c r="C98" s="100">
        <v>394</v>
      </c>
      <c r="D98" s="115">
        <v>14.06</v>
      </c>
      <c r="E98" s="98">
        <v>5539.64</v>
      </c>
      <c r="F98" s="101" t="s">
        <v>12</v>
      </c>
    </row>
    <row r="99" spans="2:6" ht="12.5">
      <c r="B99" s="114">
        <v>45481.651296296295</v>
      </c>
      <c r="C99" s="100">
        <v>1</v>
      </c>
      <c r="D99" s="115">
        <v>14.1</v>
      </c>
      <c r="E99" s="98">
        <v>14.1</v>
      </c>
      <c r="F99" s="101" t="s">
        <v>12</v>
      </c>
    </row>
    <row r="100" spans="2:6" ht="12.5">
      <c r="B100" s="114">
        <v>45481.651296296295</v>
      </c>
      <c r="C100" s="100">
        <v>389</v>
      </c>
      <c r="D100" s="115">
        <v>14.1</v>
      </c>
      <c r="E100" s="98">
        <v>5484.9</v>
      </c>
      <c r="F100" s="101" t="s">
        <v>12</v>
      </c>
    </row>
    <row r="101" spans="2:6" ht="12.5">
      <c r="B101" s="114">
        <v>45481.65457175926</v>
      </c>
      <c r="C101" s="100">
        <v>201</v>
      </c>
      <c r="D101" s="115">
        <v>14.13</v>
      </c>
      <c r="E101" s="98">
        <v>2840.13</v>
      </c>
      <c r="F101" s="101" t="s">
        <v>12</v>
      </c>
    </row>
    <row r="102" spans="2:6" ht="12.5">
      <c r="B102" s="114">
        <v>45481.65457175926</v>
      </c>
      <c r="C102" s="100">
        <v>185</v>
      </c>
      <c r="D102" s="115">
        <v>14.13</v>
      </c>
      <c r="E102" s="98">
        <v>2614.0500000000002</v>
      </c>
      <c r="F102" s="101" t="s">
        <v>12</v>
      </c>
    </row>
    <row r="103" spans="2:6" ht="12.5">
      <c r="B103" s="114">
        <v>45481.664861111109</v>
      </c>
      <c r="C103" s="100">
        <v>387</v>
      </c>
      <c r="D103" s="115">
        <v>14.13</v>
      </c>
      <c r="E103" s="98">
        <v>5468.31</v>
      </c>
      <c r="F103" s="101" t="s">
        <v>12</v>
      </c>
    </row>
    <row r="104" spans="2:6" ht="12.5">
      <c r="B104" s="114">
        <v>45481.67114583333</v>
      </c>
      <c r="C104" s="100">
        <v>403</v>
      </c>
      <c r="D104" s="115">
        <v>14.12</v>
      </c>
      <c r="E104" s="98">
        <v>5690.36</v>
      </c>
      <c r="F104" s="101" t="s">
        <v>12</v>
      </c>
    </row>
    <row r="105" spans="2:6" ht="12.5">
      <c r="B105" s="114">
        <v>45481.679351851853</v>
      </c>
      <c r="C105" s="100">
        <v>465</v>
      </c>
      <c r="D105" s="115">
        <v>14.1</v>
      </c>
      <c r="E105" s="98">
        <v>6556.5</v>
      </c>
      <c r="F105" s="101" t="s">
        <v>12</v>
      </c>
    </row>
    <row r="106" spans="2:6" ht="12.5">
      <c r="B106" s="114">
        <v>45481.687893518516</v>
      </c>
      <c r="C106" s="100">
        <v>46</v>
      </c>
      <c r="D106" s="115">
        <v>14.09</v>
      </c>
      <c r="E106" s="98">
        <v>648.14</v>
      </c>
      <c r="F106" s="101" t="s">
        <v>12</v>
      </c>
    </row>
    <row r="107" spans="2:6" ht="12.5">
      <c r="B107" s="114">
        <v>45481.687893518516</v>
      </c>
      <c r="C107" s="100">
        <v>233</v>
      </c>
      <c r="D107" s="115">
        <v>14.09</v>
      </c>
      <c r="E107" s="98">
        <v>3282.97</v>
      </c>
      <c r="F107" s="101" t="s">
        <v>12</v>
      </c>
    </row>
    <row r="108" spans="2:6" ht="12.5">
      <c r="B108" s="114">
        <v>45481.687893518516</v>
      </c>
      <c r="C108" s="100">
        <v>415</v>
      </c>
      <c r="D108" s="115">
        <v>14.09</v>
      </c>
      <c r="E108" s="98">
        <v>5847.35</v>
      </c>
      <c r="F108" s="101" t="s">
        <v>12</v>
      </c>
    </row>
    <row r="109" spans="2:6" ht="12.5">
      <c r="B109" s="114">
        <v>45481.687893518516</v>
      </c>
      <c r="C109" s="100">
        <v>451</v>
      </c>
      <c r="D109" s="115">
        <v>14.09</v>
      </c>
      <c r="E109" s="98">
        <v>6354.59</v>
      </c>
      <c r="F109" s="101" t="s">
        <v>12</v>
      </c>
    </row>
    <row r="110" spans="2:6" ht="12.5">
      <c r="B110" s="114">
        <v>45481.687893518516</v>
      </c>
      <c r="C110" s="100">
        <v>226</v>
      </c>
      <c r="D110" s="115">
        <v>14.09</v>
      </c>
      <c r="E110" s="98">
        <v>3184.34</v>
      </c>
      <c r="F110" s="101" t="s">
        <v>12</v>
      </c>
    </row>
    <row r="111" spans="2:6" ht="12.5">
      <c r="B111" s="114">
        <v>45481.699212962965</v>
      </c>
      <c r="C111" s="100">
        <v>408</v>
      </c>
      <c r="D111" s="115">
        <v>14.1</v>
      </c>
      <c r="E111" s="98">
        <v>5752.8</v>
      </c>
      <c r="F111" s="101" t="s">
        <v>12</v>
      </c>
    </row>
    <row r="112" spans="2:6" ht="12.5">
      <c r="B112" s="114">
        <v>45481.699363425927</v>
      </c>
      <c r="C112" s="100">
        <v>602</v>
      </c>
      <c r="D112" s="115">
        <v>14.09</v>
      </c>
      <c r="E112" s="98">
        <v>8482.18</v>
      </c>
      <c r="F112" s="101" t="s">
        <v>12</v>
      </c>
    </row>
    <row r="113" spans="2:6" ht="12.5">
      <c r="B113" s="114">
        <v>45481.706284722219</v>
      </c>
      <c r="C113" s="100">
        <v>402</v>
      </c>
      <c r="D113" s="115">
        <v>14.07</v>
      </c>
      <c r="E113" s="98">
        <v>5656.14</v>
      </c>
      <c r="F113" s="101" t="s">
        <v>12</v>
      </c>
    </row>
    <row r="114" spans="2:6" ht="12.5">
      <c r="B114" s="114">
        <v>45481.711226851854</v>
      </c>
      <c r="C114" s="100">
        <v>53</v>
      </c>
      <c r="D114" s="115">
        <v>14.08</v>
      </c>
      <c r="E114" s="98">
        <v>746.24</v>
      </c>
      <c r="F114" s="101" t="s">
        <v>12</v>
      </c>
    </row>
    <row r="115" spans="2:6" ht="12.5">
      <c r="B115" s="114">
        <v>45481.711226851854</v>
      </c>
      <c r="C115" s="100">
        <v>407</v>
      </c>
      <c r="D115" s="115">
        <v>14.08</v>
      </c>
      <c r="E115" s="98">
        <v>5730.56</v>
      </c>
      <c r="F115" s="101" t="s">
        <v>12</v>
      </c>
    </row>
    <row r="116" spans="2:6" ht="12.5">
      <c r="B116" s="114">
        <v>45481.713217592594</v>
      </c>
      <c r="C116" s="100">
        <v>412</v>
      </c>
      <c r="D116" s="115">
        <v>14.11</v>
      </c>
      <c r="E116" s="98">
        <v>5813.32</v>
      </c>
      <c r="F116" s="101" t="s">
        <v>12</v>
      </c>
    </row>
    <row r="117" spans="2:6" ht="12.5">
      <c r="B117" s="114">
        <v>45481.713217592594</v>
      </c>
      <c r="C117" s="100">
        <v>468</v>
      </c>
      <c r="D117" s="115">
        <v>14.11</v>
      </c>
      <c r="E117" s="98">
        <v>6603.48</v>
      </c>
      <c r="F117" s="101" t="s">
        <v>12</v>
      </c>
    </row>
    <row r="118" spans="2:6" ht="12.5">
      <c r="B118" s="114">
        <v>45481.713993055557</v>
      </c>
      <c r="C118" s="100">
        <v>169</v>
      </c>
      <c r="D118" s="115">
        <v>14.11</v>
      </c>
      <c r="E118" s="98">
        <v>2384.5899999999997</v>
      </c>
      <c r="F118" s="101" t="s">
        <v>12</v>
      </c>
    </row>
    <row r="119" spans="2:6" ht="12.5">
      <c r="B119" s="114">
        <v>45481.713993055557</v>
      </c>
      <c r="C119" s="100">
        <v>188</v>
      </c>
      <c r="D119" s="115">
        <v>14.11</v>
      </c>
      <c r="E119" s="98">
        <v>2652.68</v>
      </c>
      <c r="F119" s="101" t="s">
        <v>12</v>
      </c>
    </row>
    <row r="120" spans="2:6" ht="12.5">
      <c r="B120" s="114">
        <v>45481.713993055557</v>
      </c>
      <c r="C120" s="100">
        <v>45</v>
      </c>
      <c r="D120" s="115">
        <v>14.11</v>
      </c>
      <c r="E120" s="98">
        <v>634.94999999999993</v>
      </c>
      <c r="F120" s="101" t="s">
        <v>12</v>
      </c>
    </row>
    <row r="121" spans="2:6" ht="12.5">
      <c r="B121" s="114">
        <v>45481.715381944443</v>
      </c>
      <c r="C121" s="100">
        <v>205</v>
      </c>
      <c r="D121" s="115">
        <v>14.11</v>
      </c>
      <c r="E121" s="98">
        <v>2892.5499999999997</v>
      </c>
      <c r="F121" s="101" t="s">
        <v>12</v>
      </c>
    </row>
    <row r="122" spans="2:6" ht="12.5">
      <c r="B122" s="114">
        <v>45481.718854166669</v>
      </c>
      <c r="C122" s="100">
        <v>43</v>
      </c>
      <c r="D122" s="115">
        <v>14.11</v>
      </c>
      <c r="E122" s="98">
        <v>606.73</v>
      </c>
      <c r="F122" s="101" t="s">
        <v>12</v>
      </c>
    </row>
    <row r="123" spans="2:6" ht="12.5">
      <c r="B123" s="114">
        <v>45481.718854166669</v>
      </c>
      <c r="C123" s="100">
        <v>98</v>
      </c>
      <c r="D123" s="115">
        <v>14.11</v>
      </c>
      <c r="E123" s="98">
        <v>1382.78</v>
      </c>
      <c r="F123" s="101" t="s">
        <v>12</v>
      </c>
    </row>
    <row r="124" spans="2:6" ht="12.5">
      <c r="B124" s="114">
        <v>45481.718854166669</v>
      </c>
      <c r="C124" s="100">
        <v>43</v>
      </c>
      <c r="D124" s="115">
        <v>14.11</v>
      </c>
      <c r="E124" s="98">
        <v>606.73</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5">
      <c r="B17" s="30">
        <v>45478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45478.380416666667</v>
      </c>
      <c r="C20" s="100">
        <v>362</v>
      </c>
      <c r="D20" s="115">
        <v>14.42</v>
      </c>
      <c r="E20" s="98">
        <v>5220.04</v>
      </c>
      <c r="F20" s="101" t="s">
        <v>12</v>
      </c>
      <c r="G20" s="116"/>
      <c r="H20" s="113"/>
      <c r="I20" s="113"/>
      <c r="J20" s="113"/>
      <c r="K20" s="113"/>
    </row>
    <row r="21" spans="2:12" ht="12.5">
      <c r="B21" s="114">
        <v>45478.380416666667</v>
      </c>
      <c r="C21" s="100">
        <v>702</v>
      </c>
      <c r="D21" s="115">
        <v>14.43</v>
      </c>
      <c r="E21" s="98">
        <v>10129.86</v>
      </c>
      <c r="F21" s="94" t="s">
        <v>12</v>
      </c>
    </row>
    <row r="22" spans="2:12" ht="12.5">
      <c r="B22" s="114">
        <v>45478.39025462963</v>
      </c>
      <c r="C22" s="100">
        <v>374</v>
      </c>
      <c r="D22" s="115">
        <v>14.46</v>
      </c>
      <c r="E22" s="98">
        <v>5408.04</v>
      </c>
      <c r="F22" s="94" t="s">
        <v>12</v>
      </c>
    </row>
    <row r="23" spans="2:12" ht="12.5">
      <c r="B23" s="114">
        <v>45478.395949074074</v>
      </c>
      <c r="C23" s="100">
        <v>375</v>
      </c>
      <c r="D23" s="115">
        <v>14.44</v>
      </c>
      <c r="E23" s="98">
        <v>5415</v>
      </c>
      <c r="F23" s="101" t="s">
        <v>12</v>
      </c>
    </row>
    <row r="24" spans="2:12" ht="12.5">
      <c r="B24" s="114">
        <v>45478.406504629631</v>
      </c>
      <c r="C24" s="100">
        <v>200</v>
      </c>
      <c r="D24" s="115">
        <v>14.48</v>
      </c>
      <c r="E24" s="98">
        <v>2896</v>
      </c>
      <c r="F24" s="101" t="s">
        <v>12</v>
      </c>
    </row>
    <row r="25" spans="2:12" ht="12.5">
      <c r="B25" s="114">
        <v>45478.409178240741</v>
      </c>
      <c r="C25" s="100">
        <v>350</v>
      </c>
      <c r="D25" s="115">
        <v>14.5</v>
      </c>
      <c r="E25" s="98">
        <v>5075</v>
      </c>
      <c r="F25" s="101" t="s">
        <v>12</v>
      </c>
    </row>
    <row r="26" spans="2:12" ht="12.5">
      <c r="B26" s="114">
        <v>45478.409178240741</v>
      </c>
      <c r="C26" s="100">
        <v>351</v>
      </c>
      <c r="D26" s="115">
        <v>14.5</v>
      </c>
      <c r="E26" s="98">
        <v>5089.5</v>
      </c>
      <c r="F26" s="101" t="s">
        <v>12</v>
      </c>
    </row>
    <row r="27" spans="2:12" ht="12.5">
      <c r="B27" s="114">
        <v>45478.409178240741</v>
      </c>
      <c r="C27" s="100">
        <v>372</v>
      </c>
      <c r="D27" s="115">
        <v>14.5</v>
      </c>
      <c r="E27" s="98">
        <v>5394</v>
      </c>
      <c r="F27" s="101" t="s">
        <v>12</v>
      </c>
    </row>
    <row r="28" spans="2:12" ht="12.5">
      <c r="B28" s="114">
        <v>45478.409178240741</v>
      </c>
      <c r="C28" s="100">
        <v>363</v>
      </c>
      <c r="D28" s="115">
        <v>14.51</v>
      </c>
      <c r="E28" s="98">
        <v>5267.13</v>
      </c>
      <c r="F28" s="101" t="s">
        <v>12</v>
      </c>
    </row>
    <row r="29" spans="2:12" ht="12.5">
      <c r="B29" s="114">
        <v>45478.436319444445</v>
      </c>
      <c r="C29" s="100">
        <v>173</v>
      </c>
      <c r="D29" s="115">
        <v>14.45</v>
      </c>
      <c r="E29" s="98">
        <v>2499.85</v>
      </c>
      <c r="F29" s="101" t="s">
        <v>12</v>
      </c>
    </row>
    <row r="30" spans="2:12" ht="12.5">
      <c r="B30" s="114">
        <v>45478.441157407404</v>
      </c>
      <c r="C30" s="100">
        <v>420</v>
      </c>
      <c r="D30" s="115">
        <v>14.46</v>
      </c>
      <c r="E30" s="98">
        <v>6073.2000000000007</v>
      </c>
      <c r="F30" s="101" t="s">
        <v>12</v>
      </c>
    </row>
    <row r="31" spans="2:12" ht="12.5">
      <c r="B31" s="114">
        <v>45478.441157407404</v>
      </c>
      <c r="C31" s="100">
        <v>812</v>
      </c>
      <c r="D31" s="115">
        <v>14.46</v>
      </c>
      <c r="E31" s="98">
        <v>11741.52</v>
      </c>
      <c r="F31" s="101" t="s">
        <v>12</v>
      </c>
    </row>
    <row r="32" spans="2:12" ht="12.5">
      <c r="B32" s="114">
        <v>45478.441157407404</v>
      </c>
      <c r="C32" s="100">
        <v>26</v>
      </c>
      <c r="D32" s="115">
        <v>14.46</v>
      </c>
      <c r="E32" s="98">
        <v>375.96000000000004</v>
      </c>
      <c r="F32" s="101" t="s">
        <v>12</v>
      </c>
    </row>
    <row r="33" spans="2:6" ht="12.5">
      <c r="B33" s="114">
        <v>45478.441157407404</v>
      </c>
      <c r="C33" s="100">
        <v>326</v>
      </c>
      <c r="D33" s="115">
        <v>14.46</v>
      </c>
      <c r="E33" s="98">
        <v>4713.96</v>
      </c>
      <c r="F33" s="101" t="s">
        <v>12</v>
      </c>
    </row>
    <row r="34" spans="2:6" ht="12.5">
      <c r="B34" s="114">
        <v>45478.456990740742</v>
      </c>
      <c r="C34" s="100">
        <v>142</v>
      </c>
      <c r="D34" s="115">
        <v>14.45</v>
      </c>
      <c r="E34" s="98">
        <v>2051.9</v>
      </c>
      <c r="F34" s="101" t="s">
        <v>12</v>
      </c>
    </row>
    <row r="35" spans="2:6" ht="12.5">
      <c r="B35" s="114">
        <v>45478.468877314815</v>
      </c>
      <c r="C35" s="100">
        <v>273</v>
      </c>
      <c r="D35" s="115">
        <v>14.45</v>
      </c>
      <c r="E35" s="98">
        <v>3944.85</v>
      </c>
      <c r="F35" s="101" t="s">
        <v>12</v>
      </c>
    </row>
    <row r="36" spans="2:6" ht="12.5">
      <c r="B36" s="114">
        <v>45478.468877314815</v>
      </c>
      <c r="C36" s="100">
        <v>390</v>
      </c>
      <c r="D36" s="115">
        <v>14.45</v>
      </c>
      <c r="E36" s="98">
        <v>5635.5</v>
      </c>
      <c r="F36" s="101" t="s">
        <v>12</v>
      </c>
    </row>
    <row r="37" spans="2:6" ht="12.5">
      <c r="B37" s="114">
        <v>45478.468877314815</v>
      </c>
      <c r="C37" s="100">
        <v>418</v>
      </c>
      <c r="D37" s="115">
        <v>14.45</v>
      </c>
      <c r="E37" s="98">
        <v>6040.0999999999995</v>
      </c>
      <c r="F37" s="101" t="s">
        <v>12</v>
      </c>
    </row>
    <row r="38" spans="2:6" ht="12.5">
      <c r="B38" s="114">
        <v>45478.476307870369</v>
      </c>
      <c r="C38" s="100">
        <v>42</v>
      </c>
      <c r="D38" s="115">
        <v>14.4</v>
      </c>
      <c r="E38" s="98">
        <v>604.80000000000007</v>
      </c>
      <c r="F38" s="101" t="s">
        <v>12</v>
      </c>
    </row>
    <row r="39" spans="2:6" ht="12.5">
      <c r="B39" s="114">
        <v>45478.477199074077</v>
      </c>
      <c r="C39" s="100">
        <v>198</v>
      </c>
      <c r="D39" s="115">
        <v>14.4</v>
      </c>
      <c r="E39" s="98">
        <v>2851.2000000000003</v>
      </c>
      <c r="F39" s="101" t="s">
        <v>12</v>
      </c>
    </row>
    <row r="40" spans="2:6" ht="12.5">
      <c r="B40" s="114">
        <v>45478.478101851855</v>
      </c>
      <c r="C40" s="100">
        <v>176</v>
      </c>
      <c r="D40" s="115">
        <v>14.4</v>
      </c>
      <c r="E40" s="98">
        <v>2534.4</v>
      </c>
      <c r="F40" s="101" t="s">
        <v>12</v>
      </c>
    </row>
    <row r="41" spans="2:6" ht="12.5">
      <c r="B41" s="114">
        <v>45478.49726851852</v>
      </c>
      <c r="C41" s="100">
        <v>726</v>
      </c>
      <c r="D41" s="115">
        <v>14.38</v>
      </c>
      <c r="E41" s="98">
        <v>10439.880000000001</v>
      </c>
      <c r="F41" s="101" t="s">
        <v>12</v>
      </c>
    </row>
    <row r="42" spans="2:6" ht="12.5">
      <c r="B42" s="114">
        <v>45478.49726851852</v>
      </c>
      <c r="C42" s="100">
        <v>88</v>
      </c>
      <c r="D42" s="115">
        <v>14.38</v>
      </c>
      <c r="E42" s="98">
        <v>1265.44</v>
      </c>
      <c r="F42" s="101" t="s">
        <v>12</v>
      </c>
    </row>
    <row r="43" spans="2:6" ht="12.5">
      <c r="B43" s="114">
        <v>45478.516782407409</v>
      </c>
      <c r="C43" s="100">
        <v>736</v>
      </c>
      <c r="D43" s="115">
        <v>14.35</v>
      </c>
      <c r="E43" s="98">
        <v>10561.6</v>
      </c>
      <c r="F43" s="101" t="s">
        <v>12</v>
      </c>
    </row>
    <row r="44" spans="2:6" ht="12.5">
      <c r="B44" s="114">
        <v>45478.532685185186</v>
      </c>
      <c r="C44" s="100">
        <v>325</v>
      </c>
      <c r="D44" s="115">
        <v>14.35</v>
      </c>
      <c r="E44" s="98">
        <v>4663.75</v>
      </c>
      <c r="F44" s="101" t="s">
        <v>12</v>
      </c>
    </row>
    <row r="45" spans="2:6" ht="12.5">
      <c r="B45" s="114">
        <v>45478.532685185186</v>
      </c>
      <c r="C45" s="100">
        <v>352</v>
      </c>
      <c r="D45" s="115">
        <v>14.35</v>
      </c>
      <c r="E45" s="98">
        <v>5051.2</v>
      </c>
      <c r="F45" s="101" t="s">
        <v>12</v>
      </c>
    </row>
    <row r="46" spans="2:6" ht="12.5">
      <c r="B46" s="114">
        <v>45478.532685185186</v>
      </c>
      <c r="C46" s="100">
        <v>84</v>
      </c>
      <c r="D46" s="115">
        <v>14.35</v>
      </c>
      <c r="E46" s="98">
        <v>1205.3999999999999</v>
      </c>
      <c r="F46" s="101" t="s">
        <v>12</v>
      </c>
    </row>
    <row r="47" spans="2:6" ht="12.5">
      <c r="B47" s="114">
        <v>45478.54991898148</v>
      </c>
      <c r="C47" s="100">
        <v>396</v>
      </c>
      <c r="D47" s="115">
        <v>14.33</v>
      </c>
      <c r="E47" s="98">
        <v>5674.68</v>
      </c>
      <c r="F47" s="101" t="s">
        <v>12</v>
      </c>
    </row>
    <row r="48" spans="2:6" ht="12.5">
      <c r="B48" s="114">
        <v>45478.554907407408</v>
      </c>
      <c r="C48" s="100">
        <v>417</v>
      </c>
      <c r="D48" s="115">
        <v>14.32</v>
      </c>
      <c r="E48" s="98">
        <v>5971.4400000000005</v>
      </c>
      <c r="F48" s="101" t="s">
        <v>12</v>
      </c>
    </row>
    <row r="49" spans="2:6" ht="12.5">
      <c r="B49" s="114">
        <v>45478.567858796298</v>
      </c>
      <c r="C49" s="100">
        <v>418</v>
      </c>
      <c r="D49" s="115">
        <v>14.31</v>
      </c>
      <c r="E49" s="98">
        <v>5981.58</v>
      </c>
      <c r="F49" s="101" t="s">
        <v>12</v>
      </c>
    </row>
    <row r="50" spans="2:6" ht="12.5">
      <c r="B50" s="114">
        <v>45478.574456018519</v>
      </c>
      <c r="C50" s="100">
        <v>360</v>
      </c>
      <c r="D50" s="115">
        <v>14.3</v>
      </c>
      <c r="E50" s="98">
        <v>5148</v>
      </c>
      <c r="F50" s="101" t="s">
        <v>12</v>
      </c>
    </row>
    <row r="51" spans="2:6" ht="12.5">
      <c r="B51" s="114">
        <v>45478.591319444444</v>
      </c>
      <c r="C51" s="100">
        <v>257</v>
      </c>
      <c r="D51" s="115">
        <v>14.27</v>
      </c>
      <c r="E51" s="98">
        <v>3667.39</v>
      </c>
      <c r="F51" s="101" t="s">
        <v>12</v>
      </c>
    </row>
    <row r="52" spans="2:6" ht="12.5">
      <c r="B52" s="114">
        <v>45478.591319444444</v>
      </c>
      <c r="C52" s="100">
        <v>372</v>
      </c>
      <c r="D52" s="115">
        <v>14.27</v>
      </c>
      <c r="E52" s="98">
        <v>5308.44</v>
      </c>
      <c r="F52" s="101" t="s">
        <v>12</v>
      </c>
    </row>
    <row r="53" spans="2:6" ht="12.5">
      <c r="B53" s="114">
        <v>45478.597233796296</v>
      </c>
      <c r="C53" s="100">
        <v>198</v>
      </c>
      <c r="D53" s="115">
        <v>14.26</v>
      </c>
      <c r="E53" s="98">
        <v>2823.48</v>
      </c>
      <c r="F53" s="101" t="s">
        <v>12</v>
      </c>
    </row>
    <row r="54" spans="2:6" ht="12.5">
      <c r="B54" s="114">
        <v>45478.602997685186</v>
      </c>
      <c r="C54" s="100">
        <v>30</v>
      </c>
      <c r="D54" s="115">
        <v>14.23</v>
      </c>
      <c r="E54" s="98">
        <v>426.90000000000003</v>
      </c>
      <c r="F54" s="101" t="s">
        <v>12</v>
      </c>
    </row>
    <row r="55" spans="2:6" ht="12.5">
      <c r="B55" s="114">
        <v>45478.609733796293</v>
      </c>
      <c r="C55" s="100">
        <v>399</v>
      </c>
      <c r="D55" s="115">
        <v>14.26</v>
      </c>
      <c r="E55" s="98">
        <v>5689.74</v>
      </c>
      <c r="F55" s="101" t="s">
        <v>12</v>
      </c>
    </row>
    <row r="56" spans="2:6" ht="12.5">
      <c r="B56" s="114">
        <v>45478.614270833335</v>
      </c>
      <c r="C56" s="100">
        <v>4</v>
      </c>
      <c r="D56" s="115">
        <v>14.24</v>
      </c>
      <c r="E56" s="98">
        <v>56.96</v>
      </c>
      <c r="F56" s="101" t="s">
        <v>12</v>
      </c>
    </row>
    <row r="57" spans="2:6" ht="12.5">
      <c r="B57" s="114">
        <v>45478.616006944445</v>
      </c>
      <c r="C57" s="100">
        <v>372</v>
      </c>
      <c r="D57" s="115">
        <v>14.25</v>
      </c>
      <c r="E57" s="98">
        <v>5301</v>
      </c>
      <c r="F57" s="101" t="s">
        <v>12</v>
      </c>
    </row>
    <row r="58" spans="2:6" ht="12.5">
      <c r="B58" s="114">
        <v>45478.617164351854</v>
      </c>
      <c r="C58" s="100">
        <v>99</v>
      </c>
      <c r="D58" s="115">
        <v>14.24</v>
      </c>
      <c r="E58" s="98">
        <v>1409.76</v>
      </c>
      <c r="F58" s="101" t="s">
        <v>12</v>
      </c>
    </row>
    <row r="59" spans="2:6" ht="12.5">
      <c r="B59" s="114">
        <v>45478.617951388886</v>
      </c>
      <c r="C59" s="100">
        <v>198</v>
      </c>
      <c r="D59" s="115">
        <v>14.24</v>
      </c>
      <c r="E59" s="98">
        <v>2819.52</v>
      </c>
      <c r="F59" s="101" t="s">
        <v>12</v>
      </c>
    </row>
    <row r="60" spans="2:6" ht="12.5">
      <c r="B60" s="114">
        <v>45478.625856481478</v>
      </c>
      <c r="C60" s="100">
        <v>419</v>
      </c>
      <c r="D60" s="115">
        <v>14.26</v>
      </c>
      <c r="E60" s="98">
        <v>5974.94</v>
      </c>
      <c r="F60" s="101" t="s">
        <v>12</v>
      </c>
    </row>
    <row r="61" spans="2:6" ht="12.5">
      <c r="B61" s="114">
        <v>45478.635381944441</v>
      </c>
      <c r="C61" s="100">
        <v>68</v>
      </c>
      <c r="D61" s="115">
        <v>14.25</v>
      </c>
      <c r="E61" s="98">
        <v>969</v>
      </c>
      <c r="F61" s="101" t="s">
        <v>12</v>
      </c>
    </row>
    <row r="62" spans="2:6" ht="12.5">
      <c r="B62" s="114">
        <v>45478.639444444445</v>
      </c>
      <c r="C62" s="100">
        <v>548</v>
      </c>
      <c r="D62" s="115">
        <v>14.26</v>
      </c>
      <c r="E62" s="98">
        <v>7814.48</v>
      </c>
      <c r="F62" s="101" t="s">
        <v>12</v>
      </c>
    </row>
    <row r="63" spans="2:6" ht="12.5">
      <c r="B63" s="114">
        <v>45478.639444444445</v>
      </c>
      <c r="C63" s="100">
        <v>219</v>
      </c>
      <c r="D63" s="115">
        <v>14.26</v>
      </c>
      <c r="E63" s="98">
        <v>3122.94</v>
      </c>
      <c r="F63" s="101" t="s">
        <v>12</v>
      </c>
    </row>
    <row r="64" spans="2:6" ht="12.5">
      <c r="B64" s="114">
        <v>45478.642048611109</v>
      </c>
      <c r="C64" s="100">
        <v>99</v>
      </c>
      <c r="D64" s="115">
        <v>14.24</v>
      </c>
      <c r="E64" s="98">
        <v>1409.76</v>
      </c>
      <c r="F64" s="101" t="s">
        <v>12</v>
      </c>
    </row>
    <row r="65" spans="2:6" ht="12.5">
      <c r="B65" s="114">
        <v>45478.646111111113</v>
      </c>
      <c r="C65" s="100">
        <v>399</v>
      </c>
      <c r="D65" s="115">
        <v>14.31</v>
      </c>
      <c r="E65" s="98">
        <v>5709.6900000000005</v>
      </c>
      <c r="F65" s="101" t="s">
        <v>12</v>
      </c>
    </row>
    <row r="66" spans="2:6" ht="12.5">
      <c r="B66" s="114">
        <v>45478.656956018516</v>
      </c>
      <c r="C66" s="100">
        <v>376</v>
      </c>
      <c r="D66" s="115">
        <v>14.25</v>
      </c>
      <c r="E66" s="98">
        <v>5358</v>
      </c>
      <c r="F66" s="101" t="s">
        <v>12</v>
      </c>
    </row>
    <row r="67" spans="2:6" ht="12.5">
      <c r="B67" s="114">
        <v>45478.657708333332</v>
      </c>
      <c r="C67" s="100">
        <v>604</v>
      </c>
      <c r="D67" s="115">
        <v>14.24</v>
      </c>
      <c r="E67" s="98">
        <v>8600.9600000000009</v>
      </c>
      <c r="F67" s="101" t="s">
        <v>12</v>
      </c>
    </row>
    <row r="68" spans="2:6" ht="12.5">
      <c r="B68" s="114">
        <v>45478.657777777778</v>
      </c>
      <c r="C68" s="100">
        <v>283</v>
      </c>
      <c r="D68" s="115">
        <v>14.23</v>
      </c>
      <c r="E68" s="98">
        <v>4027.09</v>
      </c>
      <c r="F68" s="101" t="s">
        <v>12</v>
      </c>
    </row>
    <row r="69" spans="2:6" ht="12.5">
      <c r="B69" s="114">
        <v>45478.657777777778</v>
      </c>
      <c r="C69" s="100">
        <v>80</v>
      </c>
      <c r="D69" s="115">
        <v>14.23</v>
      </c>
      <c r="E69" s="98">
        <v>1138.4000000000001</v>
      </c>
      <c r="F69" s="101" t="s">
        <v>12</v>
      </c>
    </row>
    <row r="70" spans="2:6" ht="12.5">
      <c r="B70" s="114">
        <v>45478.668842592589</v>
      </c>
      <c r="C70" s="100">
        <v>404</v>
      </c>
      <c r="D70" s="115">
        <v>14.23</v>
      </c>
      <c r="E70" s="98">
        <v>5748.92</v>
      </c>
      <c r="F70" s="101" t="s">
        <v>12</v>
      </c>
    </row>
    <row r="71" spans="2:6" ht="12.5">
      <c r="B71" s="114">
        <v>45478.668842592589</v>
      </c>
      <c r="C71" s="100">
        <v>722</v>
      </c>
      <c r="D71" s="115">
        <v>14.23</v>
      </c>
      <c r="E71" s="98">
        <v>10274.06</v>
      </c>
      <c r="F71" s="101" t="s">
        <v>12</v>
      </c>
    </row>
    <row r="72" spans="2:6" ht="12.5">
      <c r="B72" s="114">
        <v>45478.682800925926</v>
      </c>
      <c r="C72" s="100">
        <v>358</v>
      </c>
      <c r="D72" s="115">
        <v>14.18</v>
      </c>
      <c r="E72" s="98">
        <v>5076.4399999999996</v>
      </c>
      <c r="F72" s="101" t="s">
        <v>12</v>
      </c>
    </row>
    <row r="73" spans="2:6" ht="12.5">
      <c r="B73" s="114">
        <v>45478.687071759261</v>
      </c>
      <c r="C73" s="100">
        <v>17</v>
      </c>
      <c r="D73" s="115">
        <v>14.17</v>
      </c>
      <c r="E73" s="98">
        <v>240.89</v>
      </c>
      <c r="F73" s="101" t="s">
        <v>12</v>
      </c>
    </row>
    <row r="74" spans="2:6" ht="12.5">
      <c r="B74" s="114">
        <v>45478.687071759261</v>
      </c>
      <c r="C74" s="100">
        <v>293</v>
      </c>
      <c r="D74" s="115">
        <v>14.17</v>
      </c>
      <c r="E74" s="98">
        <v>4151.8100000000004</v>
      </c>
      <c r="F74" s="101" t="s">
        <v>12</v>
      </c>
    </row>
    <row r="75" spans="2:6" ht="12.5">
      <c r="B75" s="114">
        <v>45478.690347222226</v>
      </c>
      <c r="C75" s="100">
        <v>330</v>
      </c>
      <c r="D75" s="115">
        <v>14.18</v>
      </c>
      <c r="E75" s="98">
        <v>4679.3999999999996</v>
      </c>
      <c r="F75" s="101" t="s">
        <v>12</v>
      </c>
    </row>
    <row r="76" spans="2:6" ht="12.5">
      <c r="B76" s="114">
        <v>45478.690347222226</v>
      </c>
      <c r="C76" s="100">
        <v>123</v>
      </c>
      <c r="D76" s="115">
        <v>14.18</v>
      </c>
      <c r="E76" s="98">
        <v>1744.1399999999999</v>
      </c>
      <c r="F76" s="101" t="s">
        <v>12</v>
      </c>
    </row>
    <row r="77" spans="2:6" ht="12.5">
      <c r="B77" s="114">
        <v>45478.695034722223</v>
      </c>
      <c r="C77" s="100">
        <v>13</v>
      </c>
      <c r="D77" s="115">
        <v>14.16</v>
      </c>
      <c r="E77" s="98">
        <v>184.08</v>
      </c>
      <c r="F77" s="101" t="s">
        <v>12</v>
      </c>
    </row>
    <row r="78" spans="2:6" ht="12.5">
      <c r="B78" s="114">
        <v>45478.695034722223</v>
      </c>
      <c r="C78" s="100">
        <v>96</v>
      </c>
      <c r="D78" s="115">
        <v>14.16</v>
      </c>
      <c r="E78" s="98">
        <v>1359.3600000000001</v>
      </c>
      <c r="F78" s="101" t="s">
        <v>12</v>
      </c>
    </row>
    <row r="79" spans="2:6" ht="12.5">
      <c r="B79" s="114">
        <v>45478.700289351851</v>
      </c>
      <c r="C79" s="100">
        <v>140</v>
      </c>
      <c r="D79" s="115">
        <v>14.19</v>
      </c>
      <c r="E79" s="98">
        <v>1986.6</v>
      </c>
      <c r="F79" s="101" t="s">
        <v>12</v>
      </c>
    </row>
    <row r="80" spans="2:6" ht="12.5">
      <c r="B80" s="114">
        <v>45478.700289351851</v>
      </c>
      <c r="C80" s="100">
        <v>600</v>
      </c>
      <c r="D80" s="115">
        <v>14.19</v>
      </c>
      <c r="E80" s="98">
        <v>8514</v>
      </c>
      <c r="F80" s="101" t="s">
        <v>12</v>
      </c>
    </row>
    <row r="81" spans="2:6" ht="12.5">
      <c r="B81" s="114">
        <v>45478.700289351851</v>
      </c>
      <c r="C81" s="100">
        <v>18</v>
      </c>
      <c r="D81" s="115">
        <v>14.19</v>
      </c>
      <c r="E81" s="98">
        <v>255.42</v>
      </c>
      <c r="F81" s="101" t="s">
        <v>12</v>
      </c>
    </row>
    <row r="82" spans="2:6" ht="12.5">
      <c r="B82" s="114">
        <v>45478.705925925926</v>
      </c>
      <c r="C82" s="100">
        <v>24</v>
      </c>
      <c r="D82" s="115">
        <v>14.19</v>
      </c>
      <c r="E82" s="98">
        <v>340.56</v>
      </c>
      <c r="F82" s="101" t="s">
        <v>12</v>
      </c>
    </row>
    <row r="83" spans="2:6" ht="12.5">
      <c r="B83" s="114">
        <v>45478.706863425927</v>
      </c>
      <c r="C83" s="100">
        <v>362</v>
      </c>
      <c r="D83" s="115">
        <v>14.19</v>
      </c>
      <c r="E83" s="98">
        <v>5136.78</v>
      </c>
      <c r="F83" s="101" t="s">
        <v>12</v>
      </c>
    </row>
    <row r="84" spans="2:6" ht="12.5">
      <c r="B84" s="114">
        <v>45478.710451388892</v>
      </c>
      <c r="C84" s="100">
        <v>291</v>
      </c>
      <c r="D84" s="115">
        <v>14.18</v>
      </c>
      <c r="E84" s="98">
        <v>4126.38</v>
      </c>
      <c r="F84" s="101" t="s">
        <v>12</v>
      </c>
    </row>
    <row r="85" spans="2:6" ht="12.5">
      <c r="B85" s="114">
        <v>45478.710451388892</v>
      </c>
      <c r="C85" s="100">
        <v>273</v>
      </c>
      <c r="D85" s="115">
        <v>14.18</v>
      </c>
      <c r="E85" s="98">
        <v>3871.14</v>
      </c>
      <c r="F85" s="101" t="s">
        <v>12</v>
      </c>
    </row>
    <row r="86" spans="2:6" ht="12.5">
      <c r="B86" s="114">
        <v>45478.71230324074</v>
      </c>
      <c r="C86" s="100">
        <v>186</v>
      </c>
      <c r="D86" s="115">
        <v>14.18</v>
      </c>
      <c r="E86" s="98">
        <v>2637.48</v>
      </c>
      <c r="F86" s="101" t="s">
        <v>12</v>
      </c>
    </row>
    <row r="87" spans="2:6" ht="12.5">
      <c r="B87" s="114">
        <v>45478.717164351852</v>
      </c>
      <c r="C87" s="100">
        <v>50</v>
      </c>
      <c r="D87" s="115">
        <v>14.18</v>
      </c>
      <c r="E87" s="98">
        <v>709</v>
      </c>
      <c r="F87" s="101" t="s">
        <v>12</v>
      </c>
    </row>
    <row r="88" spans="2:6" ht="12.5">
      <c r="B88" s="114">
        <v>45478.721608796295</v>
      </c>
      <c r="C88" s="100">
        <v>248</v>
      </c>
      <c r="D88" s="115">
        <v>14.23</v>
      </c>
      <c r="E88" s="98">
        <v>3529.04</v>
      </c>
      <c r="F88" s="101" t="s">
        <v>12</v>
      </c>
    </row>
    <row r="89" spans="2:6" ht="12.5">
      <c r="B89" s="114">
        <v>45478.721608796295</v>
      </c>
      <c r="C89" s="100">
        <v>379</v>
      </c>
      <c r="D89" s="115">
        <v>14.23</v>
      </c>
      <c r="E89" s="98">
        <v>5393.17</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5">
      <c r="B17" s="30">
        <v>45477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45477.380509259259</v>
      </c>
      <c r="C20" s="100">
        <v>106</v>
      </c>
      <c r="D20" s="115">
        <v>14.25</v>
      </c>
      <c r="E20" s="98">
        <v>1510.5</v>
      </c>
      <c r="F20" s="101" t="s">
        <v>12</v>
      </c>
      <c r="G20" s="116"/>
      <c r="H20" s="113"/>
      <c r="I20" s="113"/>
      <c r="J20" s="113"/>
      <c r="K20" s="113"/>
    </row>
    <row r="21" spans="2:12" ht="12.5">
      <c r="B21" s="114">
        <v>45477.380509259259</v>
      </c>
      <c r="C21" s="100">
        <v>300</v>
      </c>
      <c r="D21" s="115">
        <v>14.25</v>
      </c>
      <c r="E21" s="98">
        <v>4275</v>
      </c>
      <c r="F21" s="101" t="s">
        <v>12</v>
      </c>
    </row>
    <row r="22" spans="2:12" ht="12.5">
      <c r="B22" s="114">
        <v>45477.380509259259</v>
      </c>
      <c r="C22" s="100">
        <v>374</v>
      </c>
      <c r="D22" s="115">
        <v>14.26</v>
      </c>
      <c r="E22" s="98">
        <v>5333.24</v>
      </c>
      <c r="F22" s="101" t="s">
        <v>12</v>
      </c>
    </row>
    <row r="23" spans="2:12" ht="12.5">
      <c r="B23" s="114">
        <v>45477.380509259259</v>
      </c>
      <c r="C23" s="100">
        <v>358</v>
      </c>
      <c r="D23" s="115">
        <v>14.26</v>
      </c>
      <c r="E23" s="98">
        <v>5105.08</v>
      </c>
      <c r="F23" s="101" t="s">
        <v>12</v>
      </c>
    </row>
    <row r="24" spans="2:12" ht="12.5">
      <c r="B24" s="114">
        <v>45477.387071759258</v>
      </c>
      <c r="C24" s="100">
        <v>35</v>
      </c>
      <c r="D24" s="115">
        <v>14.25</v>
      </c>
      <c r="E24" s="98">
        <v>498.75</v>
      </c>
      <c r="F24" s="101" t="s">
        <v>12</v>
      </c>
    </row>
    <row r="25" spans="2:12" ht="12.5">
      <c r="B25" s="114">
        <v>45477.387071759258</v>
      </c>
      <c r="C25" s="100">
        <v>393</v>
      </c>
      <c r="D25" s="115">
        <v>14.25</v>
      </c>
      <c r="E25" s="98">
        <v>5600.25</v>
      </c>
      <c r="F25" s="101" t="s">
        <v>12</v>
      </c>
    </row>
    <row r="26" spans="2:12" ht="12.5">
      <c r="B26" s="114">
        <v>45477.401354166665</v>
      </c>
      <c r="C26" s="100">
        <v>226</v>
      </c>
      <c r="D26" s="115">
        <v>14.24</v>
      </c>
      <c r="E26" s="98">
        <v>3218.2400000000002</v>
      </c>
      <c r="F26" s="101" t="s">
        <v>12</v>
      </c>
    </row>
    <row r="27" spans="2:12" ht="12.5">
      <c r="B27" s="114">
        <v>45477.401354166665</v>
      </c>
      <c r="C27" s="100">
        <v>123</v>
      </c>
      <c r="D27" s="115">
        <v>14.24</v>
      </c>
      <c r="E27" s="98">
        <v>1751.52</v>
      </c>
      <c r="F27" s="101" t="s">
        <v>12</v>
      </c>
    </row>
    <row r="28" spans="2:12" ht="12.5">
      <c r="B28" s="114">
        <v>45477.412534722222</v>
      </c>
      <c r="C28" s="100">
        <v>7</v>
      </c>
      <c r="D28" s="115">
        <v>14.28</v>
      </c>
      <c r="E28" s="98">
        <v>99.96</v>
      </c>
      <c r="F28" s="101" t="s">
        <v>12</v>
      </c>
    </row>
    <row r="29" spans="2:12" ht="12.5">
      <c r="B29" s="114">
        <v>45477.414826388886</v>
      </c>
      <c r="C29" s="100">
        <v>153</v>
      </c>
      <c r="D29" s="115">
        <v>14.29</v>
      </c>
      <c r="E29" s="98">
        <v>2186.37</v>
      </c>
      <c r="F29" s="101" t="s">
        <v>12</v>
      </c>
    </row>
    <row r="30" spans="2:12" ht="12.5">
      <c r="B30" s="114">
        <v>45477.414826388886</v>
      </c>
      <c r="C30" s="100">
        <v>25</v>
      </c>
      <c r="D30" s="115">
        <v>14.29</v>
      </c>
      <c r="E30" s="98">
        <v>357.25</v>
      </c>
      <c r="F30" s="101" t="s">
        <v>12</v>
      </c>
    </row>
    <row r="31" spans="2:12" ht="12.5">
      <c r="B31" s="114">
        <v>45477.414826388886</v>
      </c>
      <c r="C31" s="100">
        <v>600</v>
      </c>
      <c r="D31" s="115">
        <v>14.29</v>
      </c>
      <c r="E31" s="98">
        <v>8574</v>
      </c>
      <c r="F31" s="101" t="s">
        <v>12</v>
      </c>
    </row>
    <row r="32" spans="2:12" ht="12.5">
      <c r="B32" s="114">
        <v>45477.415370370371</v>
      </c>
      <c r="C32" s="100">
        <v>12</v>
      </c>
      <c r="D32" s="115">
        <v>14.28</v>
      </c>
      <c r="E32" s="98">
        <v>171.35999999999999</v>
      </c>
      <c r="F32" s="101" t="s">
        <v>12</v>
      </c>
    </row>
    <row r="33" spans="2:6" ht="12.5">
      <c r="B33" s="114">
        <v>45477.415370370371</v>
      </c>
      <c r="C33" s="100">
        <v>12</v>
      </c>
      <c r="D33" s="115">
        <v>14.28</v>
      </c>
      <c r="E33" s="98">
        <v>171.35999999999999</v>
      </c>
      <c r="F33" s="101" t="s">
        <v>12</v>
      </c>
    </row>
    <row r="34" spans="2:6" ht="12.5">
      <c r="B34" s="114">
        <v>45477.415370370371</v>
      </c>
      <c r="C34" s="100">
        <v>459</v>
      </c>
      <c r="D34" s="115">
        <v>14.28</v>
      </c>
      <c r="E34" s="98">
        <v>6554.5199999999995</v>
      </c>
      <c r="F34" s="101" t="s">
        <v>12</v>
      </c>
    </row>
    <row r="35" spans="2:6" ht="12.5">
      <c r="B35" s="114">
        <v>45477.415370370371</v>
      </c>
      <c r="C35" s="100">
        <v>459</v>
      </c>
      <c r="D35" s="115">
        <v>14.28</v>
      </c>
      <c r="E35" s="98">
        <v>6554.5199999999995</v>
      </c>
      <c r="F35" s="101" t="s">
        <v>12</v>
      </c>
    </row>
    <row r="36" spans="2:6" ht="12.5">
      <c r="B36" s="114">
        <v>45477.415370370371</v>
      </c>
      <c r="C36" s="100">
        <v>12</v>
      </c>
      <c r="D36" s="115">
        <v>14.28</v>
      </c>
      <c r="E36" s="98">
        <v>171.35999999999999</v>
      </c>
      <c r="F36" s="101" t="s">
        <v>12</v>
      </c>
    </row>
    <row r="37" spans="2:6" ht="12.5">
      <c r="B37" s="114">
        <v>45477.437407407408</v>
      </c>
      <c r="C37" s="100">
        <v>200</v>
      </c>
      <c r="D37" s="115">
        <v>14.34</v>
      </c>
      <c r="E37" s="98">
        <v>2868</v>
      </c>
      <c r="F37" s="101" t="s">
        <v>12</v>
      </c>
    </row>
    <row r="38" spans="2:6" ht="12.5">
      <c r="B38" s="114">
        <v>45477.437407407408</v>
      </c>
      <c r="C38" s="100">
        <v>155</v>
      </c>
      <c r="D38" s="115">
        <v>14.34</v>
      </c>
      <c r="E38" s="98">
        <v>2222.6999999999998</v>
      </c>
      <c r="F38" s="101" t="s">
        <v>12</v>
      </c>
    </row>
    <row r="39" spans="2:6" ht="12.5">
      <c r="B39" s="114">
        <v>45477.443865740737</v>
      </c>
      <c r="C39" s="100">
        <v>328</v>
      </c>
      <c r="D39" s="115">
        <v>14.34</v>
      </c>
      <c r="E39" s="98">
        <v>4703.5199999999995</v>
      </c>
      <c r="F39" s="101" t="s">
        <v>12</v>
      </c>
    </row>
    <row r="40" spans="2:6" ht="12.5">
      <c r="B40" s="114">
        <v>45477.443935185183</v>
      </c>
      <c r="C40" s="100">
        <v>32</v>
      </c>
      <c r="D40" s="115">
        <v>14.34</v>
      </c>
      <c r="E40" s="98">
        <v>458.88</v>
      </c>
      <c r="F40" s="101" t="s">
        <v>12</v>
      </c>
    </row>
    <row r="41" spans="2:6" ht="12.5">
      <c r="B41" s="114">
        <v>45477.446215277778</v>
      </c>
      <c r="C41" s="100">
        <v>698</v>
      </c>
      <c r="D41" s="115">
        <v>14.33</v>
      </c>
      <c r="E41" s="98">
        <v>10002.34</v>
      </c>
      <c r="F41" s="101" t="s">
        <v>12</v>
      </c>
    </row>
    <row r="42" spans="2:6" ht="12.5">
      <c r="B42" s="114">
        <v>45477.446215277778</v>
      </c>
      <c r="C42" s="100">
        <v>361</v>
      </c>
      <c r="D42" s="115">
        <v>14.33</v>
      </c>
      <c r="E42" s="98">
        <v>5173.13</v>
      </c>
      <c r="F42" s="101" t="s">
        <v>12</v>
      </c>
    </row>
    <row r="43" spans="2:6" ht="12.5">
      <c r="B43" s="114">
        <v>45477.472638888888</v>
      </c>
      <c r="C43" s="100">
        <v>366</v>
      </c>
      <c r="D43" s="115">
        <v>14.37</v>
      </c>
      <c r="E43" s="98">
        <v>5259.42</v>
      </c>
      <c r="F43" s="101" t="s">
        <v>12</v>
      </c>
    </row>
    <row r="44" spans="2:6" ht="12.5">
      <c r="B44" s="114">
        <v>45477.472638888888</v>
      </c>
      <c r="C44" s="100">
        <v>391</v>
      </c>
      <c r="D44" s="115">
        <v>14.37</v>
      </c>
      <c r="E44" s="98">
        <v>5618.67</v>
      </c>
      <c r="F44" s="101" t="s">
        <v>12</v>
      </c>
    </row>
    <row r="45" spans="2:6" ht="12.5">
      <c r="B45" s="114">
        <v>45477.472638888888</v>
      </c>
      <c r="C45" s="100">
        <v>729</v>
      </c>
      <c r="D45" s="115">
        <v>14.37</v>
      </c>
      <c r="E45" s="98">
        <v>10475.73</v>
      </c>
      <c r="F45" s="101" t="s">
        <v>12</v>
      </c>
    </row>
    <row r="46" spans="2:6" ht="12.5">
      <c r="B46" s="114">
        <v>45477.486724537041</v>
      </c>
      <c r="C46" s="100">
        <v>368</v>
      </c>
      <c r="D46" s="115">
        <v>14.28</v>
      </c>
      <c r="E46" s="98">
        <v>5255.04</v>
      </c>
      <c r="F46" s="101" t="s">
        <v>12</v>
      </c>
    </row>
    <row r="47" spans="2:6" ht="12.5">
      <c r="B47" s="114">
        <v>45477.486724537041</v>
      </c>
      <c r="C47" s="100">
        <v>23</v>
      </c>
      <c r="D47" s="115">
        <v>14.28</v>
      </c>
      <c r="E47" s="98">
        <v>328.44</v>
      </c>
      <c r="F47" s="101" t="s">
        <v>12</v>
      </c>
    </row>
    <row r="48" spans="2:6" ht="12.5">
      <c r="B48" s="114">
        <v>45477.499456018515</v>
      </c>
      <c r="C48" s="100">
        <v>370</v>
      </c>
      <c r="D48" s="115">
        <v>14.28</v>
      </c>
      <c r="E48" s="98">
        <v>5283.5999999999995</v>
      </c>
      <c r="F48" s="101" t="s">
        <v>12</v>
      </c>
    </row>
    <row r="49" spans="2:6" ht="12.5">
      <c r="B49" s="114">
        <v>45477.524074074077</v>
      </c>
      <c r="C49" s="100">
        <v>412</v>
      </c>
      <c r="D49" s="115">
        <v>14.3</v>
      </c>
      <c r="E49" s="98">
        <v>5891.6</v>
      </c>
      <c r="F49" s="101" t="s">
        <v>12</v>
      </c>
    </row>
    <row r="50" spans="2:6" ht="12.5">
      <c r="B50" s="114">
        <v>45477.524074074077</v>
      </c>
      <c r="C50" s="100">
        <v>13</v>
      </c>
      <c r="D50" s="115">
        <v>14.3</v>
      </c>
      <c r="E50" s="98">
        <v>185.9</v>
      </c>
      <c r="F50" s="101" t="s">
        <v>12</v>
      </c>
    </row>
    <row r="51" spans="2:6" ht="12.5">
      <c r="B51" s="114">
        <v>45477.529456018521</v>
      </c>
      <c r="C51" s="100">
        <v>7</v>
      </c>
      <c r="D51" s="115">
        <v>14.29</v>
      </c>
      <c r="E51" s="98">
        <v>100.03</v>
      </c>
      <c r="F51" s="101" t="s">
        <v>12</v>
      </c>
    </row>
    <row r="52" spans="2:6" ht="12.5">
      <c r="B52" s="114">
        <v>45477.531412037039</v>
      </c>
      <c r="C52" s="100">
        <v>537</v>
      </c>
      <c r="D52" s="115">
        <v>14.3</v>
      </c>
      <c r="E52" s="98">
        <v>7679.1</v>
      </c>
      <c r="F52" s="101" t="s">
        <v>12</v>
      </c>
    </row>
    <row r="53" spans="2:6" ht="12.5">
      <c r="B53" s="114">
        <v>45477.531412037039</v>
      </c>
      <c r="C53" s="100">
        <v>21</v>
      </c>
      <c r="D53" s="115">
        <v>14.3</v>
      </c>
      <c r="E53" s="98">
        <v>300.3</v>
      </c>
      <c r="F53" s="101" t="s">
        <v>12</v>
      </c>
    </row>
    <row r="54" spans="2:6" ht="12.5">
      <c r="B54" s="114">
        <v>45477.531412037039</v>
      </c>
      <c r="C54" s="100">
        <v>40</v>
      </c>
      <c r="D54" s="115">
        <v>14.3</v>
      </c>
      <c r="E54" s="98">
        <v>572</v>
      </c>
      <c r="F54" s="101" t="s">
        <v>12</v>
      </c>
    </row>
    <row r="55" spans="2:6" ht="12.5">
      <c r="B55" s="114">
        <v>45477.531412037039</v>
      </c>
      <c r="C55" s="100">
        <v>495</v>
      </c>
      <c r="D55" s="115">
        <v>14.3</v>
      </c>
      <c r="E55" s="98">
        <v>7078.5</v>
      </c>
      <c r="F55" s="101" t="s">
        <v>12</v>
      </c>
    </row>
    <row r="56" spans="2:6" ht="12.5">
      <c r="B56" s="114">
        <v>45477.552222222221</v>
      </c>
      <c r="C56" s="100">
        <v>247</v>
      </c>
      <c r="D56" s="115">
        <v>14.3</v>
      </c>
      <c r="E56" s="98">
        <v>3532.1000000000004</v>
      </c>
      <c r="F56" s="101" t="s">
        <v>12</v>
      </c>
    </row>
    <row r="57" spans="2:6" ht="12.5">
      <c r="B57" s="114">
        <v>45477.552222222221</v>
      </c>
      <c r="C57" s="100">
        <v>107</v>
      </c>
      <c r="D57" s="115">
        <v>14.3</v>
      </c>
      <c r="E57" s="98">
        <v>1530.1000000000001</v>
      </c>
      <c r="F57" s="101" t="s">
        <v>12</v>
      </c>
    </row>
    <row r="58" spans="2:6" ht="12.5">
      <c r="B58" s="114">
        <v>45477.552222222221</v>
      </c>
      <c r="C58" s="100">
        <v>358</v>
      </c>
      <c r="D58" s="115">
        <v>14.3</v>
      </c>
      <c r="E58" s="98">
        <v>5119.4000000000005</v>
      </c>
      <c r="F58" s="101" t="s">
        <v>12</v>
      </c>
    </row>
    <row r="59" spans="2:6" ht="12.5">
      <c r="B59" s="114">
        <v>45477.573449074072</v>
      </c>
      <c r="C59" s="100">
        <v>350</v>
      </c>
      <c r="D59" s="115">
        <v>14.3</v>
      </c>
      <c r="E59" s="98">
        <v>5005</v>
      </c>
      <c r="F59" s="101" t="s">
        <v>12</v>
      </c>
    </row>
    <row r="60" spans="2:6" ht="12.5">
      <c r="B60" s="114">
        <v>45477.573449074072</v>
      </c>
      <c r="C60" s="100">
        <v>389</v>
      </c>
      <c r="D60" s="115">
        <v>14.3</v>
      </c>
      <c r="E60" s="98">
        <v>5562.7000000000007</v>
      </c>
      <c r="F60" s="101" t="s">
        <v>12</v>
      </c>
    </row>
    <row r="61" spans="2:6" ht="12.5">
      <c r="B61" s="114">
        <v>45477.606516203705</v>
      </c>
      <c r="C61" s="100">
        <v>698</v>
      </c>
      <c r="D61" s="115">
        <v>14.33</v>
      </c>
      <c r="E61" s="98">
        <v>10002.34</v>
      </c>
      <c r="F61" s="101" t="s">
        <v>12</v>
      </c>
    </row>
    <row r="62" spans="2:6" ht="12.5">
      <c r="B62" s="114">
        <v>45477.606759259259</v>
      </c>
      <c r="C62" s="100">
        <v>412</v>
      </c>
      <c r="D62" s="115">
        <v>14.32</v>
      </c>
      <c r="E62" s="98">
        <v>5899.84</v>
      </c>
      <c r="F62" s="101" t="s">
        <v>12</v>
      </c>
    </row>
    <row r="63" spans="2:6" ht="12.5">
      <c r="B63" s="114">
        <v>45477.606759259259</v>
      </c>
      <c r="C63" s="100">
        <v>321</v>
      </c>
      <c r="D63" s="115">
        <v>14.32</v>
      </c>
      <c r="E63" s="98">
        <v>4596.72</v>
      </c>
      <c r="F63" s="101" t="s">
        <v>12</v>
      </c>
    </row>
    <row r="64" spans="2:6" ht="12.5">
      <c r="B64" s="114">
        <v>45477.606759259259</v>
      </c>
      <c r="C64" s="100">
        <v>485</v>
      </c>
      <c r="D64" s="115">
        <v>14.32</v>
      </c>
      <c r="E64" s="98">
        <v>6945.2</v>
      </c>
      <c r="F64" s="101" t="s">
        <v>12</v>
      </c>
    </row>
    <row r="65" spans="2:6" ht="12.5">
      <c r="B65" s="114">
        <v>45477.625740740739</v>
      </c>
      <c r="C65" s="100">
        <v>373</v>
      </c>
      <c r="D65" s="115">
        <v>14.32</v>
      </c>
      <c r="E65" s="98">
        <v>5341.36</v>
      </c>
      <c r="F65" s="101" t="s">
        <v>12</v>
      </c>
    </row>
    <row r="66" spans="2:6" ht="12.5">
      <c r="B66" s="114">
        <v>45477.646053240744</v>
      </c>
      <c r="C66" s="100">
        <v>423</v>
      </c>
      <c r="D66" s="115">
        <v>14.35</v>
      </c>
      <c r="E66" s="98">
        <v>6070.05</v>
      </c>
      <c r="F66" s="101" t="s">
        <v>12</v>
      </c>
    </row>
    <row r="67" spans="2:6" ht="12.5">
      <c r="B67" s="114">
        <v>45477.651296296295</v>
      </c>
      <c r="C67" s="100">
        <v>358</v>
      </c>
      <c r="D67" s="115">
        <v>14.35</v>
      </c>
      <c r="E67" s="98">
        <v>5137.3</v>
      </c>
      <c r="F67" s="101" t="s">
        <v>12</v>
      </c>
    </row>
    <row r="68" spans="2:6" ht="12.5">
      <c r="B68" s="114">
        <v>45477.655601851853</v>
      </c>
      <c r="C68" s="100">
        <v>58</v>
      </c>
      <c r="D68" s="115">
        <v>14.36</v>
      </c>
      <c r="E68" s="98">
        <v>832.88</v>
      </c>
      <c r="F68" s="101" t="s">
        <v>12</v>
      </c>
    </row>
    <row r="69" spans="2:6" ht="12.5">
      <c r="B69" s="114">
        <v>45477.655601851853</v>
      </c>
      <c r="C69" s="100">
        <v>222</v>
      </c>
      <c r="D69" s="115">
        <v>14.36</v>
      </c>
      <c r="E69" s="98">
        <v>3187.92</v>
      </c>
      <c r="F69" s="101" t="s">
        <v>12</v>
      </c>
    </row>
    <row r="70" spans="2:6" ht="12.5">
      <c r="B70" s="114">
        <v>45477.655601851853</v>
      </c>
      <c r="C70" s="100">
        <v>308</v>
      </c>
      <c r="D70" s="115">
        <v>14.36</v>
      </c>
      <c r="E70" s="98">
        <v>4422.88</v>
      </c>
      <c r="F70" s="101" t="s">
        <v>12</v>
      </c>
    </row>
    <row r="71" spans="2:6" ht="12.5">
      <c r="B71" s="114">
        <v>45477.667083333334</v>
      </c>
      <c r="C71" s="100">
        <v>389</v>
      </c>
      <c r="D71" s="115">
        <v>14.38</v>
      </c>
      <c r="E71" s="98">
        <v>5593.8200000000006</v>
      </c>
      <c r="F71" s="101" t="s">
        <v>12</v>
      </c>
    </row>
    <row r="72" spans="2:6" ht="12.5">
      <c r="B72" s="114">
        <v>45477.667083333334</v>
      </c>
      <c r="C72" s="100">
        <v>362</v>
      </c>
      <c r="D72" s="115">
        <v>14.38</v>
      </c>
      <c r="E72" s="98">
        <v>5205.5600000000004</v>
      </c>
      <c r="F72" s="94" t="s">
        <v>12</v>
      </c>
    </row>
    <row r="73" spans="2:6" ht="12.5">
      <c r="B73" s="114">
        <v>45477.667083333334</v>
      </c>
      <c r="C73" s="100">
        <v>375</v>
      </c>
      <c r="D73" s="115">
        <v>14.38</v>
      </c>
      <c r="E73" s="98">
        <v>5392.5</v>
      </c>
      <c r="F73" s="94" t="s">
        <v>12</v>
      </c>
    </row>
    <row r="74" spans="2:6" ht="12.5">
      <c r="B74" s="114">
        <v>45477.667083333334</v>
      </c>
      <c r="C74" s="100">
        <v>331</v>
      </c>
      <c r="D74" s="115">
        <v>14.38</v>
      </c>
      <c r="E74" s="98">
        <v>4759.7800000000007</v>
      </c>
      <c r="F74" s="101" t="s">
        <v>12</v>
      </c>
    </row>
    <row r="75" spans="2:6" ht="12.5">
      <c r="B75" s="114">
        <v>45477.667083333334</v>
      </c>
      <c r="C75" s="100">
        <v>353</v>
      </c>
      <c r="D75" s="115">
        <v>14.38</v>
      </c>
      <c r="E75" s="98">
        <v>5076.1400000000003</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5">
      <c r="B17" s="30">
        <v>45476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45476.383414351854</v>
      </c>
      <c r="C20" s="100">
        <v>412</v>
      </c>
      <c r="D20" s="115">
        <v>14.3</v>
      </c>
      <c r="E20" s="98">
        <v>5891.6</v>
      </c>
      <c r="F20" s="101" t="s">
        <v>12</v>
      </c>
      <c r="G20" s="116"/>
      <c r="H20" s="113"/>
      <c r="I20" s="113"/>
      <c r="J20" s="113"/>
      <c r="K20" s="113"/>
    </row>
    <row r="21" spans="2:12" ht="12.5">
      <c r="B21" s="114">
        <v>45476.387164351851</v>
      </c>
      <c r="C21" s="100">
        <v>355</v>
      </c>
      <c r="D21" s="115">
        <v>14.33</v>
      </c>
      <c r="E21" s="98">
        <v>5087.1499999999996</v>
      </c>
      <c r="F21" s="94" t="s">
        <v>12</v>
      </c>
    </row>
    <row r="22" spans="2:12" ht="12.5">
      <c r="B22" s="114">
        <v>45476.389363425929</v>
      </c>
      <c r="C22" s="100">
        <v>119</v>
      </c>
      <c r="D22" s="115">
        <v>14.35</v>
      </c>
      <c r="E22" s="98">
        <v>1707.6499999999999</v>
      </c>
      <c r="F22" s="94" t="s">
        <v>12</v>
      </c>
    </row>
    <row r="23" spans="2:12" ht="12.5">
      <c r="B23" s="114">
        <v>45476.389363425929</v>
      </c>
      <c r="C23" s="100">
        <v>291</v>
      </c>
      <c r="D23" s="115">
        <v>14.35</v>
      </c>
      <c r="E23" s="98">
        <v>4175.8499999999995</v>
      </c>
      <c r="F23" s="101" t="s">
        <v>12</v>
      </c>
    </row>
    <row r="24" spans="2:12" ht="12.5">
      <c r="B24" s="114">
        <v>45476.394444444442</v>
      </c>
      <c r="C24" s="100">
        <v>92</v>
      </c>
      <c r="D24" s="115">
        <v>14.35</v>
      </c>
      <c r="E24" s="98">
        <v>1320.2</v>
      </c>
      <c r="F24" s="101" t="s">
        <v>12</v>
      </c>
    </row>
    <row r="25" spans="2:12" ht="12.5">
      <c r="B25" s="114">
        <v>45476.394467592596</v>
      </c>
      <c r="C25" s="100">
        <v>237</v>
      </c>
      <c r="D25" s="115">
        <v>14.35</v>
      </c>
      <c r="E25" s="98">
        <v>3400.95</v>
      </c>
      <c r="F25" s="101" t="s">
        <v>12</v>
      </c>
    </row>
    <row r="26" spans="2:12" ht="12.5">
      <c r="B26" s="114">
        <v>45476.401145833333</v>
      </c>
      <c r="C26" s="100">
        <v>424</v>
      </c>
      <c r="D26" s="115">
        <v>14.37</v>
      </c>
      <c r="E26" s="98">
        <v>6092.88</v>
      </c>
      <c r="F26" s="101" t="s">
        <v>12</v>
      </c>
    </row>
    <row r="27" spans="2:12" ht="12.5">
      <c r="B27" s="114">
        <v>45476.401805555557</v>
      </c>
      <c r="C27" s="100">
        <v>715</v>
      </c>
      <c r="D27" s="115">
        <v>14.37</v>
      </c>
      <c r="E27" s="98">
        <v>10274.549999999999</v>
      </c>
      <c r="F27" s="101" t="s">
        <v>12</v>
      </c>
    </row>
    <row r="28" spans="2:12" ht="12.5">
      <c r="B28" s="114">
        <v>45476.405914351853</v>
      </c>
      <c r="C28" s="100">
        <v>380</v>
      </c>
      <c r="D28" s="115">
        <v>14.35</v>
      </c>
      <c r="E28" s="98">
        <v>5453</v>
      </c>
      <c r="F28" s="101" t="s">
        <v>12</v>
      </c>
    </row>
    <row r="29" spans="2:12" ht="12.5">
      <c r="B29" s="114">
        <v>45476.417013888888</v>
      </c>
      <c r="C29" s="100">
        <v>212</v>
      </c>
      <c r="D29" s="115">
        <v>14.33</v>
      </c>
      <c r="E29" s="98">
        <v>3037.96</v>
      </c>
      <c r="F29" s="101" t="s">
        <v>12</v>
      </c>
    </row>
    <row r="30" spans="2:12" ht="12.5">
      <c r="B30" s="114">
        <v>45476.417013888888</v>
      </c>
      <c r="C30" s="100">
        <v>557</v>
      </c>
      <c r="D30" s="115">
        <v>14.33</v>
      </c>
      <c r="E30" s="98">
        <v>7981.81</v>
      </c>
      <c r="F30" s="101" t="s">
        <v>12</v>
      </c>
    </row>
    <row r="31" spans="2:12" ht="12.5">
      <c r="B31" s="114">
        <v>45476.43954861111</v>
      </c>
      <c r="C31" s="100">
        <v>232</v>
      </c>
      <c r="D31" s="115">
        <v>14.35</v>
      </c>
      <c r="E31" s="98">
        <v>3329.2</v>
      </c>
      <c r="F31" s="101" t="s">
        <v>12</v>
      </c>
    </row>
    <row r="32" spans="2:12" ht="12.5">
      <c r="B32" s="114">
        <v>45476.43954861111</v>
      </c>
      <c r="C32" s="100">
        <v>121</v>
      </c>
      <c r="D32" s="115">
        <v>14.35</v>
      </c>
      <c r="E32" s="98">
        <v>1736.35</v>
      </c>
      <c r="F32" s="101" t="s">
        <v>12</v>
      </c>
    </row>
    <row r="33" spans="2:6" ht="12.5">
      <c r="B33" s="114">
        <v>45476.443854166668</v>
      </c>
      <c r="C33" s="100">
        <v>50</v>
      </c>
      <c r="D33" s="115">
        <v>14.36</v>
      </c>
      <c r="E33" s="98">
        <v>718</v>
      </c>
      <c r="F33" s="101" t="s">
        <v>12</v>
      </c>
    </row>
    <row r="34" spans="2:6" ht="12.5">
      <c r="B34" s="114">
        <v>45476.444756944446</v>
      </c>
      <c r="C34" s="100">
        <v>347</v>
      </c>
      <c r="D34" s="115">
        <v>14.36</v>
      </c>
      <c r="E34" s="98">
        <v>4982.92</v>
      </c>
      <c r="F34" s="101" t="s">
        <v>12</v>
      </c>
    </row>
    <row r="35" spans="2:6" ht="12.5">
      <c r="B35" s="114">
        <v>45476.444756944446</v>
      </c>
      <c r="C35" s="100">
        <v>65</v>
      </c>
      <c r="D35" s="115">
        <v>14.36</v>
      </c>
      <c r="E35" s="98">
        <v>933.4</v>
      </c>
      <c r="F35" s="101" t="s">
        <v>12</v>
      </c>
    </row>
    <row r="36" spans="2:6" ht="12.5">
      <c r="B36" s="114">
        <v>45476.449270833335</v>
      </c>
      <c r="C36" s="100">
        <v>719</v>
      </c>
      <c r="D36" s="115">
        <v>14.36</v>
      </c>
      <c r="E36" s="98">
        <v>10324.84</v>
      </c>
      <c r="F36" s="101" t="s">
        <v>12</v>
      </c>
    </row>
    <row r="37" spans="2:6" ht="12.5">
      <c r="B37" s="114">
        <v>45476.453460648147</v>
      </c>
      <c r="C37" s="100">
        <v>145</v>
      </c>
      <c r="D37" s="115">
        <v>14.37</v>
      </c>
      <c r="E37" s="98">
        <v>2083.65</v>
      </c>
      <c r="F37" s="101" t="s">
        <v>12</v>
      </c>
    </row>
    <row r="38" spans="2:6" ht="12.5">
      <c r="B38" s="114">
        <v>45476.453460648147</v>
      </c>
      <c r="C38" s="100">
        <v>242</v>
      </c>
      <c r="D38" s="115">
        <v>14.37</v>
      </c>
      <c r="E38" s="98">
        <v>3477.54</v>
      </c>
      <c r="F38" s="101" t="s">
        <v>12</v>
      </c>
    </row>
    <row r="39" spans="2:6" ht="12.5">
      <c r="B39" s="114">
        <v>45476.45722222222</v>
      </c>
      <c r="C39" s="100">
        <v>420</v>
      </c>
      <c r="D39" s="115">
        <v>14.36</v>
      </c>
      <c r="E39" s="98">
        <v>6031.2</v>
      </c>
      <c r="F39" s="101" t="s">
        <v>12</v>
      </c>
    </row>
    <row r="40" spans="2:6" ht="12.5">
      <c r="B40" s="114">
        <v>45476.480590277781</v>
      </c>
      <c r="C40" s="100">
        <v>300</v>
      </c>
      <c r="D40" s="115">
        <v>14.36</v>
      </c>
      <c r="E40" s="98">
        <v>4308</v>
      </c>
      <c r="F40" s="101" t="s">
        <v>12</v>
      </c>
    </row>
    <row r="41" spans="2:6" ht="12.5">
      <c r="B41" s="114">
        <v>45476.480590277781</v>
      </c>
      <c r="C41" s="100">
        <v>62</v>
      </c>
      <c r="D41" s="115">
        <v>14.36</v>
      </c>
      <c r="E41" s="98">
        <v>890.31999999999994</v>
      </c>
      <c r="F41" s="101" t="s">
        <v>12</v>
      </c>
    </row>
    <row r="42" spans="2:6" ht="12.5">
      <c r="B42" s="114">
        <v>45476.480590277781</v>
      </c>
      <c r="C42" s="100">
        <v>720</v>
      </c>
      <c r="D42" s="115">
        <v>14.36</v>
      </c>
      <c r="E42" s="98">
        <v>10339.199999999999</v>
      </c>
      <c r="F42" s="101" t="s">
        <v>12</v>
      </c>
    </row>
    <row r="43" spans="2:6" ht="12.5">
      <c r="B43" s="114">
        <v>45476.509282407409</v>
      </c>
      <c r="C43" s="100">
        <v>223</v>
      </c>
      <c r="D43" s="115">
        <v>14.34</v>
      </c>
      <c r="E43" s="98">
        <v>3197.82</v>
      </c>
      <c r="F43" s="101" t="s">
        <v>12</v>
      </c>
    </row>
    <row r="44" spans="2:6" ht="12.5">
      <c r="B44" s="114">
        <v>45476.509282407409</v>
      </c>
      <c r="C44" s="100">
        <v>4</v>
      </c>
      <c r="D44" s="115">
        <v>14.34</v>
      </c>
      <c r="E44" s="98">
        <v>57.36</v>
      </c>
      <c r="F44" s="101" t="s">
        <v>12</v>
      </c>
    </row>
    <row r="45" spans="2:6" ht="12.5">
      <c r="B45" s="114">
        <v>45476.513425925928</v>
      </c>
      <c r="C45" s="100">
        <v>253</v>
      </c>
      <c r="D45" s="115">
        <v>14.33</v>
      </c>
      <c r="E45" s="98">
        <v>3625.4900000000002</v>
      </c>
      <c r="F45" s="101" t="s">
        <v>12</v>
      </c>
    </row>
    <row r="46" spans="2:6" ht="12.5">
      <c r="B46" s="114">
        <v>45476.513425925928</v>
      </c>
      <c r="C46" s="100">
        <v>364</v>
      </c>
      <c r="D46" s="115">
        <v>14.33</v>
      </c>
      <c r="E46" s="98">
        <v>5216.12</v>
      </c>
      <c r="F46" s="101" t="s">
        <v>12</v>
      </c>
    </row>
    <row r="47" spans="2:6" ht="12.5">
      <c r="B47" s="114">
        <v>45476.513425925928</v>
      </c>
      <c r="C47" s="100">
        <v>114</v>
      </c>
      <c r="D47" s="115">
        <v>14.33</v>
      </c>
      <c r="E47" s="98">
        <v>1633.6200000000001</v>
      </c>
      <c r="F47" s="101" t="s">
        <v>12</v>
      </c>
    </row>
    <row r="48" spans="2:6" ht="12.5">
      <c r="B48" s="114">
        <v>45476.513425925928</v>
      </c>
      <c r="C48" s="100">
        <v>368</v>
      </c>
      <c r="D48" s="115">
        <v>14.33</v>
      </c>
      <c r="E48" s="98">
        <v>5273.44</v>
      </c>
      <c r="F48" s="101" t="s">
        <v>12</v>
      </c>
    </row>
    <row r="49" spans="2:6" ht="12.5">
      <c r="B49" s="114">
        <v>45476.531944444447</v>
      </c>
      <c r="C49" s="100">
        <v>359</v>
      </c>
      <c r="D49" s="115">
        <v>14.35</v>
      </c>
      <c r="E49" s="98">
        <v>5151.6499999999996</v>
      </c>
      <c r="F49" s="101" t="s">
        <v>12</v>
      </c>
    </row>
    <row r="50" spans="2:6" ht="12.5">
      <c r="B50" s="114">
        <v>45476.531944444447</v>
      </c>
      <c r="C50" s="100">
        <v>186</v>
      </c>
      <c r="D50" s="115">
        <v>14.35</v>
      </c>
      <c r="E50" s="98">
        <v>2669.1</v>
      </c>
      <c r="F50" s="101" t="s">
        <v>12</v>
      </c>
    </row>
    <row r="51" spans="2:6" ht="12.5">
      <c r="B51" s="114">
        <v>45476.531944444447</v>
      </c>
      <c r="C51" s="100">
        <v>166</v>
      </c>
      <c r="D51" s="115">
        <v>14.35</v>
      </c>
      <c r="E51" s="98">
        <v>2382.1</v>
      </c>
      <c r="F51" s="101" t="s">
        <v>12</v>
      </c>
    </row>
    <row r="52" spans="2:6" ht="12.5">
      <c r="B52" s="114">
        <v>45476.549004629633</v>
      </c>
      <c r="C52" s="100">
        <v>554</v>
      </c>
      <c r="D52" s="115">
        <v>14.33</v>
      </c>
      <c r="E52" s="98">
        <v>7938.82</v>
      </c>
      <c r="F52" s="101" t="s">
        <v>12</v>
      </c>
    </row>
    <row r="53" spans="2:6" ht="12.5">
      <c r="B53" s="114">
        <v>45476.549004629633</v>
      </c>
      <c r="C53" s="100">
        <v>175</v>
      </c>
      <c r="D53" s="115">
        <v>14.33</v>
      </c>
      <c r="E53" s="98">
        <v>2507.75</v>
      </c>
      <c r="F53" s="101" t="s">
        <v>12</v>
      </c>
    </row>
    <row r="54" spans="2:6" ht="12.5">
      <c r="B54" s="114">
        <v>45476.560312499998</v>
      </c>
      <c r="C54" s="100">
        <v>364</v>
      </c>
      <c r="D54" s="115">
        <v>14.31</v>
      </c>
      <c r="E54" s="98">
        <v>5208.84</v>
      </c>
      <c r="F54" s="101" t="s">
        <v>12</v>
      </c>
    </row>
    <row r="55" spans="2:6" ht="12.5">
      <c r="B55" s="114">
        <v>45476.57403935185</v>
      </c>
      <c r="C55" s="100">
        <v>405</v>
      </c>
      <c r="D55" s="115">
        <v>14.32</v>
      </c>
      <c r="E55" s="98">
        <v>5799.6</v>
      </c>
      <c r="F55" s="101" t="s">
        <v>12</v>
      </c>
    </row>
    <row r="56" spans="2:6" ht="12.5">
      <c r="B56" s="114">
        <v>45476.578645833331</v>
      </c>
      <c r="C56" s="100">
        <v>363</v>
      </c>
      <c r="D56" s="115">
        <v>14.32</v>
      </c>
      <c r="E56" s="98">
        <v>5198.16</v>
      </c>
      <c r="F56" s="101" t="s">
        <v>12</v>
      </c>
    </row>
    <row r="57" spans="2:6" ht="12.5">
      <c r="B57" s="114">
        <v>45476.593217592592</v>
      </c>
      <c r="C57" s="100">
        <v>394</v>
      </c>
      <c r="D57" s="115">
        <v>14.31</v>
      </c>
      <c r="E57" s="98">
        <v>5638.14</v>
      </c>
      <c r="F57" s="101" t="s">
        <v>12</v>
      </c>
    </row>
    <row r="58" spans="2:6" ht="12.5">
      <c r="B58" s="114">
        <v>45476.60359953704</v>
      </c>
      <c r="C58" s="100">
        <v>407</v>
      </c>
      <c r="D58" s="115">
        <v>14.29</v>
      </c>
      <c r="E58" s="98">
        <v>5816.03</v>
      </c>
      <c r="F58" s="101" t="s">
        <v>12</v>
      </c>
    </row>
    <row r="59" spans="2:6" ht="12.5">
      <c r="B59" s="114">
        <v>45476.628425925926</v>
      </c>
      <c r="C59" s="100">
        <v>357</v>
      </c>
      <c r="D59" s="115">
        <v>14.31</v>
      </c>
      <c r="E59" s="98">
        <v>5108.67</v>
      </c>
      <c r="F59" s="101" t="s">
        <v>12</v>
      </c>
    </row>
    <row r="60" spans="2:6" ht="12.5">
      <c r="B60" s="114">
        <v>45476.628425925926</v>
      </c>
      <c r="C60" s="100">
        <v>2</v>
      </c>
      <c r="D60" s="115">
        <v>14.31</v>
      </c>
      <c r="E60" s="98">
        <v>28.62</v>
      </c>
      <c r="F60" s="101" t="s">
        <v>12</v>
      </c>
    </row>
    <row r="61" spans="2:6" ht="12.5">
      <c r="B61" s="114">
        <v>45476.632025462961</v>
      </c>
      <c r="C61" s="100">
        <v>378</v>
      </c>
      <c r="D61" s="115">
        <v>14.31</v>
      </c>
      <c r="E61" s="98">
        <v>5409.18</v>
      </c>
      <c r="F61" s="101" t="s">
        <v>12</v>
      </c>
    </row>
    <row r="62" spans="2:6" ht="12.5">
      <c r="B62" s="114">
        <v>45476.63853009259</v>
      </c>
      <c r="C62" s="100">
        <v>202</v>
      </c>
      <c r="D62" s="115">
        <v>14.3</v>
      </c>
      <c r="E62" s="98">
        <v>2888.6000000000004</v>
      </c>
      <c r="F62" s="101" t="s">
        <v>12</v>
      </c>
    </row>
    <row r="63" spans="2:6" ht="12.5">
      <c r="B63" s="114">
        <v>45476.63853009259</v>
      </c>
      <c r="C63" s="100">
        <v>352</v>
      </c>
      <c r="D63" s="115">
        <v>14.3</v>
      </c>
      <c r="E63" s="98">
        <v>5033.6000000000004</v>
      </c>
      <c r="F63" s="101" t="s">
        <v>12</v>
      </c>
    </row>
    <row r="64" spans="2:6" ht="12.5">
      <c r="B64" s="114">
        <v>45476.63853009259</v>
      </c>
      <c r="C64" s="100">
        <v>394</v>
      </c>
      <c r="D64" s="115">
        <v>14.3</v>
      </c>
      <c r="E64" s="98">
        <v>5634.2000000000007</v>
      </c>
      <c r="F64" s="101" t="s">
        <v>12</v>
      </c>
    </row>
    <row r="65" spans="2:6" ht="12.5">
      <c r="B65" s="114">
        <v>45476.63853009259</v>
      </c>
      <c r="C65" s="100">
        <v>193</v>
      </c>
      <c r="D65" s="115">
        <v>14.3</v>
      </c>
      <c r="E65" s="98">
        <v>2759.9</v>
      </c>
      <c r="F65" s="101" t="s">
        <v>12</v>
      </c>
    </row>
    <row r="66" spans="2:6" ht="12.5">
      <c r="B66" s="114">
        <v>45476.657094907408</v>
      </c>
      <c r="C66" s="100">
        <v>374</v>
      </c>
      <c r="D66" s="115">
        <v>14.32</v>
      </c>
      <c r="E66" s="98">
        <v>5355.68</v>
      </c>
      <c r="F66" s="101" t="s">
        <v>12</v>
      </c>
    </row>
    <row r="67" spans="2:6" ht="12.5">
      <c r="B67" s="114">
        <v>45476.657222222224</v>
      </c>
      <c r="C67" s="100">
        <v>271</v>
      </c>
      <c r="D67" s="115">
        <v>14.3</v>
      </c>
      <c r="E67" s="98">
        <v>3875.3</v>
      </c>
      <c r="F67" s="101" t="s">
        <v>12</v>
      </c>
    </row>
    <row r="68" spans="2:6" ht="12.5">
      <c r="B68" s="114">
        <v>45476.660613425927</v>
      </c>
      <c r="C68" s="100">
        <v>717</v>
      </c>
      <c r="D68" s="115">
        <v>14.3</v>
      </c>
      <c r="E68" s="98">
        <v>10253.1</v>
      </c>
      <c r="F68" s="101" t="s">
        <v>12</v>
      </c>
    </row>
    <row r="69" spans="2:6" ht="12.5">
      <c r="B69" s="114">
        <v>45476.666678240741</v>
      </c>
      <c r="C69" s="100">
        <v>356</v>
      </c>
      <c r="D69" s="115">
        <v>14.29</v>
      </c>
      <c r="E69" s="98">
        <v>5087.24</v>
      </c>
      <c r="F69" s="101" t="s">
        <v>12</v>
      </c>
    </row>
    <row r="70" spans="2:6" ht="12.5">
      <c r="B70" s="114">
        <v>45476.674930555557</v>
      </c>
      <c r="C70" s="100">
        <v>410</v>
      </c>
      <c r="D70" s="115">
        <v>14.3</v>
      </c>
      <c r="E70" s="98">
        <v>5863</v>
      </c>
      <c r="F70" s="101" t="s">
        <v>12</v>
      </c>
    </row>
    <row r="71" spans="2:6" ht="12.5">
      <c r="B71" s="114">
        <v>45476.685381944444</v>
      </c>
      <c r="C71" s="100">
        <v>231</v>
      </c>
      <c r="D71" s="115">
        <v>14.29</v>
      </c>
      <c r="E71" s="98">
        <v>3300.99</v>
      </c>
      <c r="F71" s="101" t="s">
        <v>12</v>
      </c>
    </row>
    <row r="72" spans="2:6" ht="12.5">
      <c r="B72" s="114">
        <v>45476.685381944444</v>
      </c>
      <c r="C72" s="100">
        <v>186</v>
      </c>
      <c r="D72" s="115">
        <v>14.29</v>
      </c>
      <c r="E72" s="98">
        <v>2657.94</v>
      </c>
      <c r="F72" s="101" t="s">
        <v>12</v>
      </c>
    </row>
    <row r="73" spans="2:6" ht="12.5">
      <c r="B73" s="114">
        <v>45476.696192129632</v>
      </c>
      <c r="C73" s="100">
        <v>31</v>
      </c>
      <c r="D73" s="115">
        <v>14.29</v>
      </c>
      <c r="E73" s="98">
        <v>442.98999999999995</v>
      </c>
      <c r="F73" s="101" t="s">
        <v>12</v>
      </c>
    </row>
    <row r="74" spans="2:6" ht="12.5">
      <c r="B74" s="114">
        <v>45476.696701388886</v>
      </c>
      <c r="C74" s="100">
        <v>11</v>
      </c>
      <c r="D74" s="115">
        <v>14.31</v>
      </c>
      <c r="E74" s="98">
        <v>157.41</v>
      </c>
      <c r="F74" s="101" t="s">
        <v>12</v>
      </c>
    </row>
    <row r="75" spans="2:6" ht="12.5">
      <c r="B75" s="114">
        <v>45476.696701388886</v>
      </c>
      <c r="C75" s="100">
        <v>381</v>
      </c>
      <c r="D75" s="115">
        <v>14.31</v>
      </c>
      <c r="E75" s="98">
        <v>5452.1100000000006</v>
      </c>
      <c r="F75" s="101" t="s">
        <v>12</v>
      </c>
    </row>
    <row r="76" spans="2:6" ht="12.5">
      <c r="B76" s="114">
        <v>45476.700879629629</v>
      </c>
      <c r="C76" s="100">
        <v>87</v>
      </c>
      <c r="D76" s="115">
        <v>14.31</v>
      </c>
      <c r="E76" s="98">
        <v>1244.97</v>
      </c>
      <c r="F76" s="101" t="s">
        <v>12</v>
      </c>
    </row>
    <row r="77" spans="2:6" ht="12.5">
      <c r="B77" s="114">
        <v>45476.701412037037</v>
      </c>
      <c r="C77" s="100">
        <v>604</v>
      </c>
      <c r="D77" s="115">
        <v>14.3</v>
      </c>
      <c r="E77" s="98">
        <v>8637.2000000000007</v>
      </c>
      <c r="F77" s="101" t="s">
        <v>12</v>
      </c>
    </row>
    <row r="78" spans="2:6" ht="12.5">
      <c r="B78" s="114">
        <v>45476.701412037037</v>
      </c>
      <c r="C78" s="100">
        <v>414</v>
      </c>
      <c r="D78" s="115">
        <v>14.3</v>
      </c>
      <c r="E78" s="98">
        <v>5920.2000000000007</v>
      </c>
      <c r="F78" s="101" t="s">
        <v>12</v>
      </c>
    </row>
    <row r="79" spans="2:6" ht="12.5">
      <c r="B79" s="114">
        <v>45476.701412037037</v>
      </c>
      <c r="C79" s="100">
        <v>186</v>
      </c>
      <c r="D79" s="115">
        <v>14.3</v>
      </c>
      <c r="E79" s="98">
        <v>2659.8</v>
      </c>
      <c r="F79" s="101" t="s">
        <v>12</v>
      </c>
    </row>
    <row r="80" spans="2:6" ht="12.5">
      <c r="B80" s="114">
        <v>45476.719606481478</v>
      </c>
      <c r="C80" s="100">
        <v>187</v>
      </c>
      <c r="D80" s="115">
        <v>14.27</v>
      </c>
      <c r="E80" s="98">
        <v>2668.49</v>
      </c>
      <c r="F80" s="101" t="s">
        <v>12</v>
      </c>
    </row>
    <row r="81" spans="2:6" ht="12.5">
      <c r="B81" s="114">
        <v>45476.721076388887</v>
      </c>
      <c r="C81" s="100">
        <v>34</v>
      </c>
      <c r="D81" s="115">
        <v>14.27</v>
      </c>
      <c r="E81" s="98">
        <v>485.18</v>
      </c>
      <c r="F81" s="101" t="s">
        <v>12</v>
      </c>
    </row>
    <row r="82" spans="2:6" ht="12.5">
      <c r="B82" s="114">
        <v>45476.721076388887</v>
      </c>
      <c r="C82" s="100">
        <v>174</v>
      </c>
      <c r="D82" s="115">
        <v>14.27</v>
      </c>
      <c r="E82" s="98">
        <v>2482.98</v>
      </c>
      <c r="F82" s="101" t="s">
        <v>12</v>
      </c>
    </row>
    <row r="83" spans="2:6" ht="12.5">
      <c r="B83" s="114">
        <v>45476.722696759258</v>
      </c>
      <c r="C83" s="100">
        <v>399</v>
      </c>
      <c r="D83" s="115">
        <v>14.26</v>
      </c>
      <c r="E83" s="98">
        <v>5689.74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5">
      <c r="B17" s="82">
        <v>45475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45475.380266203705</v>
      </c>
      <c r="C20" s="100">
        <v>392</v>
      </c>
      <c r="D20" s="115">
        <v>14.2</v>
      </c>
      <c r="E20" s="98">
        <v>5566.4</v>
      </c>
      <c r="F20" s="101" t="s">
        <v>12</v>
      </c>
      <c r="G20" s="116"/>
      <c r="H20" s="113"/>
      <c r="I20" s="113"/>
      <c r="J20" s="113"/>
      <c r="K20" s="113"/>
    </row>
    <row r="21" spans="2:12" ht="12.5">
      <c r="B21" s="114">
        <v>45475.380266203705</v>
      </c>
      <c r="C21" s="100">
        <v>397</v>
      </c>
      <c r="D21" s="115">
        <v>14.2</v>
      </c>
      <c r="E21" s="98">
        <v>5637.4</v>
      </c>
      <c r="F21" s="94" t="s">
        <v>12</v>
      </c>
    </row>
    <row r="22" spans="2:12" ht="12.5">
      <c r="B22" s="114">
        <v>45475.388888888891</v>
      </c>
      <c r="C22" s="100">
        <v>386</v>
      </c>
      <c r="D22" s="115">
        <v>14.17</v>
      </c>
      <c r="E22" s="98">
        <v>5469.62</v>
      </c>
      <c r="F22" s="94" t="s">
        <v>12</v>
      </c>
    </row>
    <row r="23" spans="2:12" ht="12.5">
      <c r="B23" s="114">
        <v>45475.393784722219</v>
      </c>
      <c r="C23" s="100">
        <v>299</v>
      </c>
      <c r="D23" s="115">
        <v>14.19</v>
      </c>
      <c r="E23" s="98">
        <v>4242.8099999999995</v>
      </c>
      <c r="F23" s="101" t="s">
        <v>12</v>
      </c>
    </row>
    <row r="24" spans="2:12" ht="12.5">
      <c r="B24" s="114">
        <v>45475.393784722219</v>
      </c>
      <c r="C24" s="100">
        <v>86</v>
      </c>
      <c r="D24" s="115">
        <v>14.19</v>
      </c>
      <c r="E24" s="98">
        <v>1220.3399999999999</v>
      </c>
      <c r="F24" s="101" t="s">
        <v>12</v>
      </c>
    </row>
    <row r="25" spans="2:12" ht="12.5">
      <c r="B25" s="114">
        <v>45475.400509259256</v>
      </c>
      <c r="C25" s="100">
        <v>413</v>
      </c>
      <c r="D25" s="115">
        <v>14.2</v>
      </c>
      <c r="E25" s="98">
        <v>5864.5999999999995</v>
      </c>
      <c r="F25" s="101" t="s">
        <v>12</v>
      </c>
    </row>
    <row r="26" spans="2:12" ht="12.5">
      <c r="B26" s="114">
        <v>45475.402800925927</v>
      </c>
      <c r="C26" s="100">
        <v>65</v>
      </c>
      <c r="D26" s="115">
        <v>14.19</v>
      </c>
      <c r="E26" s="98">
        <v>922.35</v>
      </c>
      <c r="F26" s="101" t="s">
        <v>12</v>
      </c>
    </row>
    <row r="27" spans="2:12" ht="12.5">
      <c r="B27" s="114">
        <v>45475.402800925927</v>
      </c>
      <c r="C27" s="100">
        <v>967</v>
      </c>
      <c r="D27" s="115">
        <v>14.19</v>
      </c>
      <c r="E27" s="98">
        <v>13721.73</v>
      </c>
      <c r="F27" s="101" t="s">
        <v>12</v>
      </c>
    </row>
    <row r="28" spans="2:12" ht="12.5">
      <c r="B28" s="114">
        <v>45475.427129629628</v>
      </c>
      <c r="C28" s="100">
        <v>378</v>
      </c>
      <c r="D28" s="115">
        <v>14.27</v>
      </c>
      <c r="E28" s="98">
        <v>5394.0599999999995</v>
      </c>
      <c r="F28" s="101" t="s">
        <v>12</v>
      </c>
    </row>
    <row r="29" spans="2:12" ht="12.5">
      <c r="B29" s="114">
        <v>45475.430902777778</v>
      </c>
      <c r="C29" s="100">
        <v>262</v>
      </c>
      <c r="D29" s="115">
        <v>14.29</v>
      </c>
      <c r="E29" s="98">
        <v>3743.9799999999996</v>
      </c>
      <c r="F29" s="101" t="s">
        <v>12</v>
      </c>
    </row>
    <row r="30" spans="2:12" ht="12.5">
      <c r="B30" s="114">
        <v>45475.430902777778</v>
      </c>
      <c r="C30" s="100">
        <v>100</v>
      </c>
      <c r="D30" s="115">
        <v>14.29</v>
      </c>
      <c r="E30" s="98">
        <v>1429</v>
      </c>
      <c r="F30" s="101" t="s">
        <v>12</v>
      </c>
    </row>
    <row r="31" spans="2:12" ht="12.5">
      <c r="B31" s="114">
        <v>45475.430902777778</v>
      </c>
      <c r="C31" s="100">
        <v>47</v>
      </c>
      <c r="D31" s="115">
        <v>14.29</v>
      </c>
      <c r="E31" s="98">
        <v>671.63</v>
      </c>
      <c r="F31" s="101" t="s">
        <v>12</v>
      </c>
    </row>
    <row r="32" spans="2:12" ht="12.5">
      <c r="B32" s="114">
        <v>45475.437511574077</v>
      </c>
      <c r="C32" s="100">
        <v>12</v>
      </c>
      <c r="D32" s="115">
        <v>14.28</v>
      </c>
      <c r="E32" s="98">
        <v>171.35999999999999</v>
      </c>
      <c r="F32" s="101" t="s">
        <v>12</v>
      </c>
    </row>
    <row r="33" spans="2:6" ht="12.5">
      <c r="B33" s="114">
        <v>45475.437511574077</v>
      </c>
      <c r="C33" s="100">
        <v>11</v>
      </c>
      <c r="D33" s="115">
        <v>14.28</v>
      </c>
      <c r="E33" s="98">
        <v>157.07999999999998</v>
      </c>
      <c r="F33" s="101" t="s">
        <v>12</v>
      </c>
    </row>
    <row r="34" spans="2:6" ht="12.5">
      <c r="B34" s="114">
        <v>45475.437511574077</v>
      </c>
      <c r="C34" s="100">
        <v>100</v>
      </c>
      <c r="D34" s="115">
        <v>14.28</v>
      </c>
      <c r="E34" s="98">
        <v>1428</v>
      </c>
      <c r="F34" s="101" t="s">
        <v>12</v>
      </c>
    </row>
    <row r="35" spans="2:6" ht="12.5">
      <c r="B35" s="114">
        <v>45475.437511574077</v>
      </c>
      <c r="C35" s="100">
        <v>482</v>
      </c>
      <c r="D35" s="115">
        <v>14.28</v>
      </c>
      <c r="E35" s="98">
        <v>6882.96</v>
      </c>
      <c r="F35" s="101" t="s">
        <v>12</v>
      </c>
    </row>
    <row r="36" spans="2:6" ht="12.5">
      <c r="B36" s="114">
        <v>45475.437511574077</v>
      </c>
      <c r="C36" s="100">
        <v>482</v>
      </c>
      <c r="D36" s="115">
        <v>14.28</v>
      </c>
      <c r="E36" s="98">
        <v>6882.96</v>
      </c>
      <c r="F36" s="101" t="s">
        <v>12</v>
      </c>
    </row>
    <row r="37" spans="2:6" ht="12.5">
      <c r="B37" s="114">
        <v>45475.437534722223</v>
      </c>
      <c r="C37" s="100">
        <v>8</v>
      </c>
      <c r="D37" s="115">
        <v>14.28</v>
      </c>
      <c r="E37" s="98">
        <v>114.24</v>
      </c>
      <c r="F37" s="101" t="s">
        <v>12</v>
      </c>
    </row>
    <row r="38" spans="2:6" ht="12.5">
      <c r="B38" s="114">
        <v>45475.450185185182</v>
      </c>
      <c r="C38" s="100">
        <v>221</v>
      </c>
      <c r="D38" s="115">
        <v>14.32</v>
      </c>
      <c r="E38" s="98">
        <v>3164.7200000000003</v>
      </c>
      <c r="F38" s="101" t="s">
        <v>12</v>
      </c>
    </row>
    <row r="39" spans="2:6" ht="12.5">
      <c r="B39" s="114">
        <v>45475.463321759256</v>
      </c>
      <c r="C39" s="100">
        <v>173</v>
      </c>
      <c r="D39" s="115">
        <v>14.36</v>
      </c>
      <c r="E39" s="98">
        <v>2484.2799999999997</v>
      </c>
      <c r="F39" s="101" t="s">
        <v>12</v>
      </c>
    </row>
    <row r="40" spans="2:6" ht="12.5">
      <c r="B40" s="114">
        <v>45475.463321759256</v>
      </c>
      <c r="C40" s="100">
        <v>245</v>
      </c>
      <c r="D40" s="115">
        <v>14.36</v>
      </c>
      <c r="E40" s="98">
        <v>3518.2</v>
      </c>
      <c r="F40" s="101" t="s">
        <v>12</v>
      </c>
    </row>
    <row r="41" spans="2:6" ht="12.5">
      <c r="B41" s="114">
        <v>45475.465914351851</v>
      </c>
      <c r="C41" s="100">
        <v>952</v>
      </c>
      <c r="D41" s="115">
        <v>14.36</v>
      </c>
      <c r="E41" s="98">
        <v>13670.72</v>
      </c>
      <c r="F41" s="101" t="s">
        <v>12</v>
      </c>
    </row>
    <row r="42" spans="2:6" ht="12.5">
      <c r="B42" s="114">
        <v>45475.474594907406</v>
      </c>
      <c r="C42" s="100">
        <v>421</v>
      </c>
      <c r="D42" s="115">
        <v>14.31</v>
      </c>
      <c r="E42" s="98">
        <v>6024.51</v>
      </c>
      <c r="F42" s="101" t="s">
        <v>12</v>
      </c>
    </row>
    <row r="43" spans="2:6" ht="12.5">
      <c r="B43" s="114">
        <v>45475.482291666667</v>
      </c>
      <c r="C43" s="100">
        <v>140</v>
      </c>
      <c r="D43" s="115">
        <v>14.3</v>
      </c>
      <c r="E43" s="98">
        <v>2002</v>
      </c>
      <c r="F43" s="101" t="s">
        <v>12</v>
      </c>
    </row>
    <row r="44" spans="2:6" ht="12.5">
      <c r="B44" s="114">
        <v>45475.482291666667</v>
      </c>
      <c r="C44" s="100">
        <v>247</v>
      </c>
      <c r="D44" s="115">
        <v>14.3</v>
      </c>
      <c r="E44" s="98">
        <v>3532.1000000000004</v>
      </c>
      <c r="F44" s="101" t="s">
        <v>12</v>
      </c>
    </row>
    <row r="45" spans="2:6" ht="12.5">
      <c r="B45" s="114">
        <v>45475.504432870373</v>
      </c>
      <c r="C45" s="100">
        <v>418</v>
      </c>
      <c r="D45" s="115">
        <v>14.34</v>
      </c>
      <c r="E45" s="98">
        <v>5994.12</v>
      </c>
      <c r="F45" s="101" t="s">
        <v>12</v>
      </c>
    </row>
    <row r="46" spans="2:6" ht="12.5">
      <c r="B46" s="114">
        <v>45475.504432870373</v>
      </c>
      <c r="C46" s="100">
        <v>403</v>
      </c>
      <c r="D46" s="115">
        <v>14.34</v>
      </c>
      <c r="E46" s="98">
        <v>5779.0199999999995</v>
      </c>
      <c r="F46" s="101" t="s">
        <v>12</v>
      </c>
    </row>
    <row r="47" spans="2:6" ht="12.5">
      <c r="B47" s="114">
        <v>45475.53229166667</v>
      </c>
      <c r="C47" s="100">
        <v>370</v>
      </c>
      <c r="D47" s="115">
        <v>14.36</v>
      </c>
      <c r="E47" s="98">
        <v>5313.2</v>
      </c>
      <c r="F47" s="101" t="s">
        <v>12</v>
      </c>
    </row>
    <row r="48" spans="2:6" ht="12.5">
      <c r="B48" s="114">
        <v>45475.536736111113</v>
      </c>
      <c r="C48" s="100">
        <v>1085</v>
      </c>
      <c r="D48" s="115">
        <v>14.35</v>
      </c>
      <c r="E48" s="98">
        <v>15569.75</v>
      </c>
      <c r="F48" s="101" t="s">
        <v>12</v>
      </c>
    </row>
    <row r="49" spans="2:6" ht="12.5">
      <c r="B49" s="114">
        <v>45475.548807870371</v>
      </c>
      <c r="C49" s="100">
        <v>175</v>
      </c>
      <c r="D49" s="115">
        <v>14.34</v>
      </c>
      <c r="E49" s="98">
        <v>2509.5</v>
      </c>
      <c r="F49" s="101" t="s">
        <v>12</v>
      </c>
    </row>
    <row r="50" spans="2:6" ht="12.5">
      <c r="B50" s="114">
        <v>45475.548807870371</v>
      </c>
      <c r="C50" s="100">
        <v>242</v>
      </c>
      <c r="D50" s="115">
        <v>14.34</v>
      </c>
      <c r="E50" s="98">
        <v>3470.2799999999997</v>
      </c>
      <c r="F50" s="101" t="s">
        <v>12</v>
      </c>
    </row>
    <row r="51" spans="2:6" ht="12.5">
      <c r="B51" s="114">
        <v>45475.575486111113</v>
      </c>
      <c r="C51" s="100">
        <v>693</v>
      </c>
      <c r="D51" s="115">
        <v>14.32</v>
      </c>
      <c r="E51" s="98">
        <v>9923.76</v>
      </c>
      <c r="F51" s="101" t="s">
        <v>12</v>
      </c>
    </row>
    <row r="52" spans="2:6" ht="12.5">
      <c r="B52" s="114">
        <v>45475.597557870373</v>
      </c>
      <c r="C52" s="100">
        <v>423</v>
      </c>
      <c r="D52" s="115">
        <v>14.34</v>
      </c>
      <c r="E52" s="98">
        <v>6065.82</v>
      </c>
      <c r="F52" s="101" t="s">
        <v>12</v>
      </c>
    </row>
    <row r="53" spans="2:6" ht="12.5">
      <c r="B53" s="114">
        <v>45475.597743055558</v>
      </c>
      <c r="C53" s="100">
        <v>38</v>
      </c>
      <c r="D53" s="115">
        <v>14.33</v>
      </c>
      <c r="E53" s="98">
        <v>544.54</v>
      </c>
      <c r="F53" s="101" t="s">
        <v>12</v>
      </c>
    </row>
    <row r="54" spans="2:6" ht="12.5">
      <c r="B54" s="114">
        <v>45475.597743055558</v>
      </c>
      <c r="C54" s="100">
        <v>276</v>
      </c>
      <c r="D54" s="115">
        <v>14.33</v>
      </c>
      <c r="E54" s="98">
        <v>3955.08</v>
      </c>
      <c r="F54" s="101" t="s">
        <v>12</v>
      </c>
    </row>
    <row r="55" spans="2:6" ht="12.5">
      <c r="B55" s="114">
        <v>45475.597743055558</v>
      </c>
      <c r="C55" s="100">
        <v>2</v>
      </c>
      <c r="D55" s="115">
        <v>14.33</v>
      </c>
      <c r="E55" s="98">
        <v>28.66</v>
      </c>
      <c r="F55" s="101" t="s">
        <v>12</v>
      </c>
    </row>
    <row r="56" spans="2:6" ht="12.5">
      <c r="B56" s="114">
        <v>45475.597743055558</v>
      </c>
      <c r="C56" s="100">
        <v>5</v>
      </c>
      <c r="D56" s="115">
        <v>14.33</v>
      </c>
      <c r="E56" s="98">
        <v>71.650000000000006</v>
      </c>
      <c r="F56" s="101" t="s">
        <v>12</v>
      </c>
    </row>
    <row r="57" spans="2:6" ht="12.5">
      <c r="B57" s="114">
        <v>45475.597743055558</v>
      </c>
      <c r="C57" s="100">
        <v>470</v>
      </c>
      <c r="D57" s="115">
        <v>14.33</v>
      </c>
      <c r="E57" s="98">
        <v>6735.1</v>
      </c>
      <c r="F57" s="101" t="s">
        <v>12</v>
      </c>
    </row>
    <row r="58" spans="2:6" ht="12.5">
      <c r="B58" s="114">
        <v>45475.607881944445</v>
      </c>
      <c r="C58" s="100">
        <v>406</v>
      </c>
      <c r="D58" s="115">
        <v>14.31</v>
      </c>
      <c r="E58" s="98">
        <v>5809.8600000000006</v>
      </c>
      <c r="F58" s="101" t="s">
        <v>12</v>
      </c>
    </row>
    <row r="59" spans="2:6" ht="12.5">
      <c r="B59" s="114">
        <v>45475.614652777775</v>
      </c>
      <c r="C59" s="100">
        <v>373</v>
      </c>
      <c r="D59" s="115">
        <v>14.34</v>
      </c>
      <c r="E59" s="98">
        <v>5348.82</v>
      </c>
      <c r="F59" s="101" t="s">
        <v>12</v>
      </c>
    </row>
    <row r="60" spans="2:6" ht="12.5">
      <c r="B60" s="114">
        <v>45475.628032407411</v>
      </c>
      <c r="C60" s="100">
        <v>401</v>
      </c>
      <c r="D60" s="115">
        <v>14.29</v>
      </c>
      <c r="E60" s="98">
        <v>5730.29</v>
      </c>
      <c r="F60" s="101" t="s">
        <v>12</v>
      </c>
    </row>
    <row r="61" spans="2:6" ht="12.5">
      <c r="B61" s="114">
        <v>45475.646458333336</v>
      </c>
      <c r="C61" s="100">
        <v>1</v>
      </c>
      <c r="D61" s="115">
        <v>14.28</v>
      </c>
      <c r="E61" s="98">
        <v>14.28</v>
      </c>
      <c r="F61" s="101" t="s">
        <v>12</v>
      </c>
    </row>
    <row r="62" spans="2:6" ht="12.5">
      <c r="B62" s="114">
        <v>45475.647037037037</v>
      </c>
      <c r="C62" s="100">
        <v>369</v>
      </c>
      <c r="D62" s="115">
        <v>14.28</v>
      </c>
      <c r="E62" s="98">
        <v>5269.32</v>
      </c>
      <c r="F62" s="101" t="s">
        <v>12</v>
      </c>
    </row>
    <row r="63" spans="2:6" ht="12.5">
      <c r="B63" s="114">
        <v>45475.651319444441</v>
      </c>
      <c r="C63" s="100">
        <v>362</v>
      </c>
      <c r="D63" s="115">
        <v>14.3</v>
      </c>
      <c r="E63" s="98">
        <v>5176.6000000000004</v>
      </c>
      <c r="F63" s="101" t="s">
        <v>12</v>
      </c>
    </row>
    <row r="64" spans="2:6" ht="12.5">
      <c r="B64" s="114">
        <v>45475.654502314814</v>
      </c>
      <c r="C64" s="100">
        <v>95</v>
      </c>
      <c r="D64" s="115">
        <v>14.3</v>
      </c>
      <c r="E64" s="98">
        <v>1358.5</v>
      </c>
      <c r="F64" s="101" t="s">
        <v>12</v>
      </c>
    </row>
    <row r="65" spans="2:6" ht="12.5">
      <c r="B65" s="114">
        <v>45475.654502314814</v>
      </c>
      <c r="C65" s="100">
        <v>61</v>
      </c>
      <c r="D65" s="115">
        <v>14.3</v>
      </c>
      <c r="E65" s="98">
        <v>872.30000000000007</v>
      </c>
      <c r="F65" s="101" t="s">
        <v>12</v>
      </c>
    </row>
    <row r="66" spans="2:6" ht="12.5">
      <c r="B66" s="114">
        <v>45475.654502314814</v>
      </c>
      <c r="C66" s="100">
        <v>150</v>
      </c>
      <c r="D66" s="115">
        <v>14.3</v>
      </c>
      <c r="E66" s="98">
        <v>2145</v>
      </c>
      <c r="F66" s="101" t="s">
        <v>12</v>
      </c>
    </row>
    <row r="67" spans="2:6" ht="12.5">
      <c r="B67" s="114">
        <v>45475.656388888892</v>
      </c>
      <c r="C67" s="100">
        <v>12</v>
      </c>
      <c r="D67" s="115">
        <v>14.3</v>
      </c>
      <c r="E67" s="98">
        <v>171.60000000000002</v>
      </c>
      <c r="F67" s="101" t="s">
        <v>12</v>
      </c>
    </row>
    <row r="68" spans="2:6" ht="12.5">
      <c r="B68" s="114">
        <v>45475.656388888892</v>
      </c>
      <c r="C68" s="100">
        <v>504</v>
      </c>
      <c r="D68" s="115">
        <v>14.3</v>
      </c>
      <c r="E68" s="98">
        <v>7207.2000000000007</v>
      </c>
      <c r="F68" s="101" t="s">
        <v>12</v>
      </c>
    </row>
    <row r="69" spans="2:6" ht="12.5">
      <c r="B69" s="114">
        <v>45475.656388888892</v>
      </c>
      <c r="C69" s="100">
        <v>504</v>
      </c>
      <c r="D69" s="115">
        <v>14.3</v>
      </c>
      <c r="E69" s="98">
        <v>7207.2000000000007</v>
      </c>
      <c r="F69" s="101" t="s">
        <v>12</v>
      </c>
    </row>
    <row r="70" spans="2:6" ht="12.5">
      <c r="B70" s="114">
        <v>45475.670115740744</v>
      </c>
      <c r="C70" s="100">
        <v>525</v>
      </c>
      <c r="D70" s="115">
        <v>14.34</v>
      </c>
      <c r="E70" s="98">
        <v>7528.5</v>
      </c>
      <c r="F70" s="101" t="s">
        <v>12</v>
      </c>
    </row>
    <row r="71" spans="2:6" ht="12.5">
      <c r="B71" s="114">
        <v>45475.670115740744</v>
      </c>
      <c r="C71" s="100">
        <v>232</v>
      </c>
      <c r="D71" s="115">
        <v>14.34</v>
      </c>
      <c r="E71" s="98">
        <v>3326.88</v>
      </c>
      <c r="F71" s="101" t="s">
        <v>12</v>
      </c>
    </row>
    <row r="72" spans="2:6" ht="12.5">
      <c r="B72" s="114">
        <v>45475.6718287037</v>
      </c>
      <c r="C72" s="100">
        <v>398</v>
      </c>
      <c r="D72" s="115">
        <v>14.35</v>
      </c>
      <c r="E72" s="98">
        <v>5711.3</v>
      </c>
      <c r="F72" s="101" t="s">
        <v>12</v>
      </c>
    </row>
    <row r="73" spans="2:6" ht="12.5">
      <c r="B73" s="114">
        <v>45475.689340277779</v>
      </c>
      <c r="C73" s="100">
        <v>352</v>
      </c>
      <c r="D73" s="115">
        <v>14.31</v>
      </c>
      <c r="E73" s="98">
        <v>5037.12</v>
      </c>
      <c r="F73" s="101" t="s">
        <v>12</v>
      </c>
    </row>
    <row r="74" spans="2:6" ht="12.5">
      <c r="B74" s="114">
        <v>45475.689340277779</v>
      </c>
      <c r="C74" s="100">
        <v>323</v>
      </c>
      <c r="D74" s="115">
        <v>14.31</v>
      </c>
      <c r="E74" s="98">
        <v>4622.13</v>
      </c>
      <c r="F74" s="101" t="s">
        <v>12</v>
      </c>
    </row>
    <row r="75" spans="2:6" ht="12.5">
      <c r="B75" s="114">
        <v>45475.689340277779</v>
      </c>
      <c r="C75" s="100">
        <v>42</v>
      </c>
      <c r="D75" s="115">
        <v>14.31</v>
      </c>
      <c r="E75" s="98">
        <v>601.02</v>
      </c>
      <c r="F75" s="101" t="s">
        <v>12</v>
      </c>
    </row>
    <row r="76" spans="2:6" ht="12.5">
      <c r="B76" s="114">
        <v>45475.689340277779</v>
      </c>
      <c r="C76" s="100">
        <v>457</v>
      </c>
      <c r="D76" s="115">
        <v>14.31</v>
      </c>
      <c r="E76" s="98">
        <v>6539.67</v>
      </c>
      <c r="F76" s="101" t="s">
        <v>12</v>
      </c>
    </row>
    <row r="77" spans="2:6" ht="12.5">
      <c r="B77" s="114">
        <v>45475.702962962961</v>
      </c>
      <c r="C77" s="100">
        <v>412</v>
      </c>
      <c r="D77" s="115">
        <v>14.28</v>
      </c>
      <c r="E77" s="98">
        <v>5883.36</v>
      </c>
      <c r="F77" s="101" t="s">
        <v>12</v>
      </c>
    </row>
    <row r="78" spans="2:6" ht="12.5">
      <c r="B78" s="114">
        <v>45475.702962962961</v>
      </c>
      <c r="C78" s="100">
        <v>416</v>
      </c>
      <c r="D78" s="115">
        <v>14.28</v>
      </c>
      <c r="E78" s="98">
        <v>5940.48</v>
      </c>
      <c r="F78" s="101" t="s">
        <v>12</v>
      </c>
    </row>
    <row r="79" spans="2:6" ht="12.5">
      <c r="B79" s="114">
        <v>45475.721064814818</v>
      </c>
      <c r="C79" s="100">
        <v>691</v>
      </c>
      <c r="D79" s="115">
        <v>14.27</v>
      </c>
      <c r="E79" s="98">
        <v>9860.57</v>
      </c>
      <c r="F79" s="101" t="s">
        <v>12</v>
      </c>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dimension ref="B1:L200"/>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5">
      <c r="B17" s="30">
        <v>45562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45562.381539351853</v>
      </c>
      <c r="C20" s="100">
        <v>400</v>
      </c>
      <c r="D20" s="115">
        <v>16.3</v>
      </c>
      <c r="E20" s="98">
        <v>6520</v>
      </c>
      <c r="F20" s="101" t="s">
        <v>12</v>
      </c>
      <c r="G20" s="116"/>
      <c r="H20" s="113"/>
      <c r="I20" s="113"/>
      <c r="J20" s="113"/>
      <c r="K20" s="113"/>
    </row>
    <row r="21" spans="2:12" ht="12.5">
      <c r="B21" s="114">
        <v>45562.381539351853</v>
      </c>
      <c r="C21" s="100">
        <v>408</v>
      </c>
      <c r="D21" s="115">
        <v>16.3</v>
      </c>
      <c r="E21" s="98">
        <v>6650.4000000000005</v>
      </c>
      <c r="F21" s="94" t="s">
        <v>12</v>
      </c>
    </row>
    <row r="22" spans="2:12" ht="12.5">
      <c r="B22" s="114">
        <v>45562.381539351853</v>
      </c>
      <c r="C22" s="100">
        <v>408</v>
      </c>
      <c r="D22" s="115">
        <v>16.3</v>
      </c>
      <c r="E22" s="98">
        <v>6650.4000000000005</v>
      </c>
      <c r="F22" s="94" t="s">
        <v>12</v>
      </c>
    </row>
    <row r="23" spans="2:12" ht="12.5">
      <c r="B23" s="114">
        <v>45562.381539351853</v>
      </c>
      <c r="C23" s="100">
        <v>400</v>
      </c>
      <c r="D23" s="115">
        <v>16.3</v>
      </c>
      <c r="E23" s="98">
        <v>6520</v>
      </c>
      <c r="F23" s="101" t="s">
        <v>12</v>
      </c>
    </row>
    <row r="24" spans="2:12" ht="12.5">
      <c r="B24" s="114">
        <v>45562.381539351853</v>
      </c>
      <c r="C24" s="100">
        <v>600</v>
      </c>
      <c r="D24" s="115">
        <v>16.3</v>
      </c>
      <c r="E24" s="98">
        <v>9780</v>
      </c>
      <c r="F24" s="101" t="s">
        <v>12</v>
      </c>
    </row>
    <row r="25" spans="2:12" ht="12.5">
      <c r="B25" s="114">
        <v>45562.385474537034</v>
      </c>
      <c r="C25" s="100">
        <v>306</v>
      </c>
      <c r="D25" s="115">
        <v>16.36</v>
      </c>
      <c r="E25" s="98">
        <v>5006.16</v>
      </c>
      <c r="F25" s="101" t="s">
        <v>12</v>
      </c>
    </row>
    <row r="26" spans="2:12" ht="12.5">
      <c r="B26" s="114">
        <v>45562.385474537034</v>
      </c>
      <c r="C26" s="100">
        <v>65</v>
      </c>
      <c r="D26" s="115">
        <v>16.36</v>
      </c>
      <c r="E26" s="98">
        <v>1063.3999999999999</v>
      </c>
      <c r="F26" s="101" t="s">
        <v>12</v>
      </c>
    </row>
    <row r="27" spans="2:12" ht="12.5">
      <c r="B27" s="114">
        <v>45562.386053240742</v>
      </c>
      <c r="C27" s="100">
        <v>292</v>
      </c>
      <c r="D27" s="115">
        <v>16.36</v>
      </c>
      <c r="E27" s="98">
        <v>4777.12</v>
      </c>
      <c r="F27" s="101" t="s">
        <v>12</v>
      </c>
    </row>
    <row r="28" spans="2:12" ht="12.5">
      <c r="B28" s="114">
        <v>45562.386828703704</v>
      </c>
      <c r="C28" s="100">
        <v>184</v>
      </c>
      <c r="D28" s="115">
        <v>16.34</v>
      </c>
      <c r="E28" s="98">
        <v>3006.56</v>
      </c>
      <c r="F28" s="101" t="s">
        <v>12</v>
      </c>
    </row>
    <row r="29" spans="2:12" ht="12.5">
      <c r="B29" s="114">
        <v>45562.386921296296</v>
      </c>
      <c r="C29" s="100">
        <v>555</v>
      </c>
      <c r="D29" s="115">
        <v>16.34</v>
      </c>
      <c r="E29" s="98">
        <v>9068.7000000000007</v>
      </c>
      <c r="F29" s="101" t="s">
        <v>12</v>
      </c>
    </row>
    <row r="30" spans="2:12" ht="12.5">
      <c r="B30" s="114">
        <v>45562.386921296296</v>
      </c>
      <c r="C30" s="100">
        <v>147</v>
      </c>
      <c r="D30" s="115">
        <v>16.34</v>
      </c>
      <c r="E30" s="98">
        <v>2401.98</v>
      </c>
      <c r="F30" s="101" t="s">
        <v>12</v>
      </c>
    </row>
    <row r="31" spans="2:12" ht="12.5">
      <c r="B31" s="114">
        <v>45562.386921296296</v>
      </c>
      <c r="C31" s="100">
        <v>81</v>
      </c>
      <c r="D31" s="115">
        <v>16.34</v>
      </c>
      <c r="E31" s="98">
        <v>1323.54</v>
      </c>
      <c r="F31" s="101" t="s">
        <v>12</v>
      </c>
    </row>
    <row r="32" spans="2:12" ht="12.5">
      <c r="B32" s="114">
        <v>45562.386921296296</v>
      </c>
      <c r="C32" s="100">
        <v>175</v>
      </c>
      <c r="D32" s="115">
        <v>16.34</v>
      </c>
      <c r="E32" s="98">
        <v>2859.5</v>
      </c>
      <c r="F32" s="101" t="s">
        <v>12</v>
      </c>
    </row>
    <row r="33" spans="2:6" ht="12.5">
      <c r="B33" s="114">
        <v>45562.389143518521</v>
      </c>
      <c r="C33" s="100">
        <v>311</v>
      </c>
      <c r="D33" s="115">
        <v>16.309999999999999</v>
      </c>
      <c r="E33" s="98">
        <v>5072.41</v>
      </c>
      <c r="F33" s="101" t="s">
        <v>12</v>
      </c>
    </row>
    <row r="34" spans="2:6" ht="12.5">
      <c r="B34" s="114">
        <v>45562.393726851849</v>
      </c>
      <c r="C34" s="100">
        <v>266</v>
      </c>
      <c r="D34" s="115">
        <v>16.29</v>
      </c>
      <c r="E34" s="98">
        <v>4333.1399999999994</v>
      </c>
      <c r="F34" s="101" t="s">
        <v>12</v>
      </c>
    </row>
    <row r="35" spans="2:6" ht="12.5">
      <c r="B35" s="114">
        <v>45562.393726851849</v>
      </c>
      <c r="C35" s="100">
        <v>600</v>
      </c>
      <c r="D35" s="115">
        <v>16.29</v>
      </c>
      <c r="E35" s="98">
        <v>9774</v>
      </c>
      <c r="F35" s="101" t="s">
        <v>12</v>
      </c>
    </row>
    <row r="36" spans="2:6" ht="12.5">
      <c r="B36" s="114">
        <v>45562.396689814814</v>
      </c>
      <c r="C36" s="100">
        <v>928</v>
      </c>
      <c r="D36" s="115">
        <v>16.260000000000002</v>
      </c>
      <c r="E36" s="98">
        <v>15089.28</v>
      </c>
      <c r="F36" s="101" t="s">
        <v>12</v>
      </c>
    </row>
    <row r="37" spans="2:6" ht="12.5">
      <c r="B37" s="114">
        <v>45562.396689814814</v>
      </c>
      <c r="C37" s="100">
        <v>72</v>
      </c>
      <c r="D37" s="115">
        <v>16.260000000000002</v>
      </c>
      <c r="E37" s="98">
        <v>1170.72</v>
      </c>
      <c r="F37" s="101" t="s">
        <v>12</v>
      </c>
    </row>
    <row r="38" spans="2:6" ht="12.5">
      <c r="B38" s="114">
        <v>45562.39675925926</v>
      </c>
      <c r="C38" s="100">
        <v>22</v>
      </c>
      <c r="D38" s="115">
        <v>16.25</v>
      </c>
      <c r="E38" s="98">
        <v>357.5</v>
      </c>
      <c r="F38" s="101" t="s">
        <v>12</v>
      </c>
    </row>
    <row r="39" spans="2:6" ht="12.5">
      <c r="B39" s="114">
        <v>45562.401701388888</v>
      </c>
      <c r="C39" s="100">
        <v>338</v>
      </c>
      <c r="D39" s="115">
        <v>16.239999999999998</v>
      </c>
      <c r="E39" s="98">
        <v>5489.12</v>
      </c>
      <c r="F39" s="101" t="s">
        <v>12</v>
      </c>
    </row>
    <row r="40" spans="2:6" ht="12.5">
      <c r="B40" s="114">
        <v>45562.401701388888</v>
      </c>
      <c r="C40" s="100">
        <v>392</v>
      </c>
      <c r="D40" s="115">
        <v>16.239999999999998</v>
      </c>
      <c r="E40" s="98">
        <v>6366.079999999999</v>
      </c>
      <c r="F40" s="101" t="s">
        <v>12</v>
      </c>
    </row>
    <row r="41" spans="2:6" ht="12.5">
      <c r="B41" s="114">
        <v>45562.401701388888</v>
      </c>
      <c r="C41" s="100">
        <v>392</v>
      </c>
      <c r="D41" s="115">
        <v>16.239999999999998</v>
      </c>
      <c r="E41" s="98">
        <v>6366.079999999999</v>
      </c>
      <c r="F41" s="101" t="s">
        <v>12</v>
      </c>
    </row>
    <row r="42" spans="2:6" ht="12.5">
      <c r="B42" s="114">
        <v>45562.401701388888</v>
      </c>
      <c r="C42" s="100">
        <v>267</v>
      </c>
      <c r="D42" s="115">
        <v>16.25</v>
      </c>
      <c r="E42" s="98">
        <v>4338.75</v>
      </c>
      <c r="F42" s="101" t="s">
        <v>12</v>
      </c>
    </row>
    <row r="43" spans="2:6" ht="12.5">
      <c r="B43" s="114">
        <v>45562.401701388888</v>
      </c>
      <c r="C43" s="100">
        <v>552</v>
      </c>
      <c r="D43" s="115">
        <v>16.25</v>
      </c>
      <c r="E43" s="98">
        <v>8970</v>
      </c>
      <c r="F43" s="101" t="s">
        <v>12</v>
      </c>
    </row>
    <row r="44" spans="2:6" ht="12.5">
      <c r="B44" s="114">
        <v>45562.409131944441</v>
      </c>
      <c r="C44" s="100">
        <v>274</v>
      </c>
      <c r="D44" s="115">
        <v>16.309999999999999</v>
      </c>
      <c r="E44" s="98">
        <v>4468.9399999999996</v>
      </c>
      <c r="F44" s="101" t="s">
        <v>12</v>
      </c>
    </row>
    <row r="45" spans="2:6" ht="12.5">
      <c r="B45" s="114">
        <v>45562.409131944441</v>
      </c>
      <c r="C45" s="100">
        <v>267</v>
      </c>
      <c r="D45" s="115">
        <v>16.309999999999999</v>
      </c>
      <c r="E45" s="98">
        <v>4354.7699999999995</v>
      </c>
      <c r="F45" s="101" t="s">
        <v>12</v>
      </c>
    </row>
    <row r="46" spans="2:6" ht="12.5">
      <c r="B46" s="114">
        <v>45562.41306712963</v>
      </c>
      <c r="C46" s="100">
        <v>302</v>
      </c>
      <c r="D46" s="115">
        <v>16.3</v>
      </c>
      <c r="E46" s="98">
        <v>4922.6000000000004</v>
      </c>
      <c r="F46" s="101" t="s">
        <v>12</v>
      </c>
    </row>
    <row r="47" spans="2:6" ht="12.5">
      <c r="B47" s="114">
        <v>45562.41306712963</v>
      </c>
      <c r="C47" s="100">
        <v>308</v>
      </c>
      <c r="D47" s="115">
        <v>16.3</v>
      </c>
      <c r="E47" s="98">
        <v>5020.4000000000005</v>
      </c>
      <c r="F47" s="101" t="s">
        <v>12</v>
      </c>
    </row>
    <row r="48" spans="2:6" ht="12.5">
      <c r="B48" s="114">
        <v>45562.420474537037</v>
      </c>
      <c r="C48" s="100">
        <v>211</v>
      </c>
      <c r="D48" s="115">
        <v>16.3</v>
      </c>
      <c r="E48" s="98">
        <v>3439.3</v>
      </c>
      <c r="F48" s="101" t="s">
        <v>12</v>
      </c>
    </row>
    <row r="49" spans="2:6" ht="12.5">
      <c r="B49" s="114">
        <v>45562.420474537037</v>
      </c>
      <c r="C49" s="100">
        <v>68</v>
      </c>
      <c r="D49" s="115">
        <v>16.3</v>
      </c>
      <c r="E49" s="98">
        <v>1108.4000000000001</v>
      </c>
      <c r="F49" s="101" t="s">
        <v>12</v>
      </c>
    </row>
    <row r="50" spans="2:6" ht="12.5">
      <c r="B50" s="114">
        <v>45562.42255787037</v>
      </c>
      <c r="C50" s="100">
        <v>3</v>
      </c>
      <c r="D50" s="115">
        <v>16.309999999999999</v>
      </c>
      <c r="E50" s="98">
        <v>48.929999999999993</v>
      </c>
      <c r="F50" s="101" t="s">
        <v>12</v>
      </c>
    </row>
    <row r="51" spans="2:6" ht="12.5">
      <c r="B51" s="114">
        <v>45562.422569444447</v>
      </c>
      <c r="C51" s="100">
        <v>207</v>
      </c>
      <c r="D51" s="115">
        <v>16.309999999999999</v>
      </c>
      <c r="E51" s="98">
        <v>3376.1699999999996</v>
      </c>
      <c r="F51" s="101" t="s">
        <v>12</v>
      </c>
    </row>
    <row r="52" spans="2:6" ht="12.5">
      <c r="B52" s="114">
        <v>45562.422569444447</v>
      </c>
      <c r="C52" s="100">
        <v>81</v>
      </c>
      <c r="D52" s="115">
        <v>16.309999999999999</v>
      </c>
      <c r="E52" s="98">
        <v>1321.11</v>
      </c>
      <c r="F52" s="101" t="s">
        <v>12</v>
      </c>
    </row>
    <row r="53" spans="2:6" ht="12.5">
      <c r="B53" s="114">
        <v>45562.42491898148</v>
      </c>
      <c r="C53" s="100">
        <v>284</v>
      </c>
      <c r="D53" s="115">
        <v>16.309999999999999</v>
      </c>
      <c r="E53" s="98">
        <v>4632.04</v>
      </c>
      <c r="F53" s="101" t="s">
        <v>12</v>
      </c>
    </row>
    <row r="54" spans="2:6" ht="12.5">
      <c r="B54" s="114">
        <v>45562.427106481482</v>
      </c>
      <c r="C54" s="100">
        <v>315</v>
      </c>
      <c r="D54" s="115">
        <v>16.309999999999999</v>
      </c>
      <c r="E54" s="98">
        <v>5137.6499999999996</v>
      </c>
      <c r="F54" s="101" t="s">
        <v>12</v>
      </c>
    </row>
    <row r="55" spans="2:6" ht="12.5">
      <c r="B55" s="114">
        <v>45562.428217592591</v>
      </c>
      <c r="C55" s="100">
        <v>21</v>
      </c>
      <c r="D55" s="115">
        <v>16.29</v>
      </c>
      <c r="E55" s="98">
        <v>342.09</v>
      </c>
      <c r="F55" s="101" t="s">
        <v>12</v>
      </c>
    </row>
    <row r="56" spans="2:6" ht="12.5">
      <c r="B56" s="114">
        <v>45562.428217592591</v>
      </c>
      <c r="C56" s="100">
        <v>22</v>
      </c>
      <c r="D56" s="115">
        <v>16.29</v>
      </c>
      <c r="E56" s="98">
        <v>358.38</v>
      </c>
      <c r="F56" s="101" t="s">
        <v>12</v>
      </c>
    </row>
    <row r="57" spans="2:6" ht="12.5">
      <c r="B57" s="114">
        <v>45562.428217592591</v>
      </c>
      <c r="C57" s="100">
        <v>893</v>
      </c>
      <c r="D57" s="115">
        <v>16.29</v>
      </c>
      <c r="E57" s="98">
        <v>14546.97</v>
      </c>
      <c r="F57" s="101" t="s">
        <v>12</v>
      </c>
    </row>
    <row r="58" spans="2:6" ht="12.5">
      <c r="B58" s="114">
        <v>45562.430451388886</v>
      </c>
      <c r="C58" s="100">
        <v>264</v>
      </c>
      <c r="D58" s="115">
        <v>16.3</v>
      </c>
      <c r="E58" s="98">
        <v>4303.2</v>
      </c>
      <c r="F58" s="101" t="s">
        <v>12</v>
      </c>
    </row>
    <row r="59" spans="2:6" ht="12.5">
      <c r="B59" s="114">
        <v>45562.439826388887</v>
      </c>
      <c r="C59" s="100">
        <v>20</v>
      </c>
      <c r="D59" s="115">
        <v>16.329999999999998</v>
      </c>
      <c r="E59" s="98">
        <v>326.59999999999997</v>
      </c>
      <c r="F59" s="101" t="s">
        <v>12</v>
      </c>
    </row>
    <row r="60" spans="2:6" ht="12.5">
      <c r="B60" s="114">
        <v>45562.44326388889</v>
      </c>
      <c r="C60" s="100">
        <v>55</v>
      </c>
      <c r="D60" s="115">
        <v>16.329999999999998</v>
      </c>
      <c r="E60" s="98">
        <v>898.14999999999986</v>
      </c>
      <c r="F60" s="101" t="s">
        <v>12</v>
      </c>
    </row>
    <row r="61" spans="2:6" ht="12.5">
      <c r="B61" s="114">
        <v>45562.446689814817</v>
      </c>
      <c r="C61" s="100">
        <v>495</v>
      </c>
      <c r="D61" s="115">
        <v>16.32</v>
      </c>
      <c r="E61" s="98">
        <v>8078.4000000000005</v>
      </c>
      <c r="F61" s="101" t="s">
        <v>12</v>
      </c>
    </row>
    <row r="62" spans="2:6" ht="12.5">
      <c r="B62" s="114">
        <v>45562.446689814817</v>
      </c>
      <c r="C62" s="100">
        <v>386</v>
      </c>
      <c r="D62" s="115">
        <v>16.32</v>
      </c>
      <c r="E62" s="98">
        <v>6299.52</v>
      </c>
      <c r="F62" s="101" t="s">
        <v>12</v>
      </c>
    </row>
    <row r="63" spans="2:6" ht="12.5">
      <c r="B63" s="114">
        <v>45562.446689814817</v>
      </c>
      <c r="C63" s="100">
        <v>284</v>
      </c>
      <c r="D63" s="115">
        <v>16.3</v>
      </c>
      <c r="E63" s="98">
        <v>4629.2</v>
      </c>
      <c r="F63" s="101" t="s">
        <v>12</v>
      </c>
    </row>
    <row r="64" spans="2:6" ht="12.5">
      <c r="B64" s="114">
        <v>45562.446689814817</v>
      </c>
      <c r="C64" s="100">
        <v>879</v>
      </c>
      <c r="D64" s="115">
        <v>16.329999999999998</v>
      </c>
      <c r="E64" s="98">
        <v>14354.069999999998</v>
      </c>
      <c r="F64" s="101" t="s">
        <v>12</v>
      </c>
    </row>
    <row r="65" spans="2:6" ht="12.5">
      <c r="B65" s="114">
        <v>45562.453310185185</v>
      </c>
      <c r="C65" s="100">
        <v>282</v>
      </c>
      <c r="D65" s="115">
        <v>16.3</v>
      </c>
      <c r="E65" s="98">
        <v>4596.6000000000004</v>
      </c>
      <c r="F65" s="101" t="s">
        <v>12</v>
      </c>
    </row>
    <row r="66" spans="2:6" ht="12.5">
      <c r="B66" s="114">
        <v>45562.453310185185</v>
      </c>
      <c r="C66" s="100">
        <v>302</v>
      </c>
      <c r="D66" s="115">
        <v>16.3</v>
      </c>
      <c r="E66" s="98">
        <v>4922.6000000000004</v>
      </c>
      <c r="F66" s="101" t="s">
        <v>12</v>
      </c>
    </row>
    <row r="67" spans="2:6" ht="12.5">
      <c r="B67" s="114">
        <v>45562.46366898148</v>
      </c>
      <c r="C67" s="100">
        <v>236</v>
      </c>
      <c r="D67" s="115">
        <v>16.34</v>
      </c>
      <c r="E67" s="98">
        <v>3856.24</v>
      </c>
      <c r="F67" s="101" t="s">
        <v>12</v>
      </c>
    </row>
    <row r="68" spans="2:6" ht="12.5">
      <c r="B68" s="114">
        <v>45562.46366898148</v>
      </c>
      <c r="C68" s="100">
        <v>598</v>
      </c>
      <c r="D68" s="115">
        <v>16.34</v>
      </c>
      <c r="E68" s="98">
        <v>9771.32</v>
      </c>
      <c r="F68" s="101" t="s">
        <v>12</v>
      </c>
    </row>
    <row r="69" spans="2:6" ht="12.5">
      <c r="B69" s="114">
        <v>45562.46366898148</v>
      </c>
      <c r="C69" s="100">
        <v>372</v>
      </c>
      <c r="D69" s="115">
        <v>16.34</v>
      </c>
      <c r="E69" s="98">
        <v>6078.48</v>
      </c>
      <c r="F69" s="101" t="s">
        <v>12</v>
      </c>
    </row>
    <row r="70" spans="2:6" ht="12.5">
      <c r="B70" s="114">
        <v>45562.472002314818</v>
      </c>
      <c r="C70" s="100">
        <v>104</v>
      </c>
      <c r="D70" s="115">
        <v>16.350000000000001</v>
      </c>
      <c r="E70" s="98">
        <v>1700.4</v>
      </c>
      <c r="F70" s="101" t="s">
        <v>12</v>
      </c>
    </row>
    <row r="71" spans="2:6" ht="12.5">
      <c r="B71" s="114">
        <v>45562.472002314818</v>
      </c>
      <c r="C71" s="100">
        <v>200</v>
      </c>
      <c r="D71" s="115">
        <v>16.350000000000001</v>
      </c>
      <c r="E71" s="98">
        <v>3270.0000000000005</v>
      </c>
      <c r="F71" s="101" t="s">
        <v>12</v>
      </c>
    </row>
    <row r="72" spans="2:6" ht="12.5">
      <c r="B72" s="114">
        <v>45562.475960648146</v>
      </c>
      <c r="C72" s="100">
        <v>36</v>
      </c>
      <c r="D72" s="115">
        <v>16.350000000000001</v>
      </c>
      <c r="E72" s="98">
        <v>588.6</v>
      </c>
      <c r="F72" s="101" t="s">
        <v>12</v>
      </c>
    </row>
    <row r="73" spans="2:6" ht="12.5">
      <c r="B73" s="114">
        <v>45562.475960648146</v>
      </c>
      <c r="C73" s="100">
        <v>334</v>
      </c>
      <c r="D73" s="115">
        <v>16.350000000000001</v>
      </c>
      <c r="E73" s="98">
        <v>5460.9000000000005</v>
      </c>
      <c r="F73" s="101" t="s">
        <v>12</v>
      </c>
    </row>
    <row r="74" spans="2:6" ht="12.5">
      <c r="B74" s="114">
        <v>45562.475960648146</v>
      </c>
      <c r="C74" s="100">
        <v>334</v>
      </c>
      <c r="D74" s="115">
        <v>16.350000000000001</v>
      </c>
      <c r="E74" s="98">
        <v>5460.9000000000005</v>
      </c>
      <c r="F74" s="101" t="s">
        <v>12</v>
      </c>
    </row>
    <row r="75" spans="2:6" ht="12.5">
      <c r="B75" s="114">
        <v>45562.475960648146</v>
      </c>
      <c r="C75" s="100">
        <v>272</v>
      </c>
      <c r="D75" s="115">
        <v>16.350000000000001</v>
      </c>
      <c r="E75" s="98">
        <v>4447.2000000000007</v>
      </c>
      <c r="F75" s="101" t="s">
        <v>12</v>
      </c>
    </row>
    <row r="76" spans="2:6" ht="12.5">
      <c r="B76" s="114">
        <v>45562.477754629632</v>
      </c>
      <c r="C76" s="100">
        <v>267</v>
      </c>
      <c r="D76" s="115">
        <v>16.350000000000001</v>
      </c>
      <c r="E76" s="98">
        <v>4365.4500000000007</v>
      </c>
      <c r="F76" s="101" t="s">
        <v>12</v>
      </c>
    </row>
    <row r="77" spans="2:6" ht="12.5">
      <c r="B77" s="114">
        <v>45562.487638888888</v>
      </c>
      <c r="C77" s="100">
        <v>126</v>
      </c>
      <c r="D77" s="115">
        <v>16.350000000000001</v>
      </c>
      <c r="E77" s="98">
        <v>2060.1000000000004</v>
      </c>
      <c r="F77" s="101" t="s">
        <v>12</v>
      </c>
    </row>
    <row r="78" spans="2:6" ht="12.5">
      <c r="B78" s="114">
        <v>45562.487650462965</v>
      </c>
      <c r="C78" s="100">
        <v>26</v>
      </c>
      <c r="D78" s="115">
        <v>16.350000000000001</v>
      </c>
      <c r="E78" s="98">
        <v>425.1</v>
      </c>
      <c r="F78" s="101" t="s">
        <v>12</v>
      </c>
    </row>
    <row r="79" spans="2:6" ht="12.5">
      <c r="B79" s="114">
        <v>45562.487662037034</v>
      </c>
      <c r="C79" s="100">
        <v>60</v>
      </c>
      <c r="D79" s="115">
        <v>16.350000000000001</v>
      </c>
      <c r="E79" s="98">
        <v>981.00000000000011</v>
      </c>
      <c r="F79" s="101" t="s">
        <v>12</v>
      </c>
    </row>
    <row r="80" spans="2:6" ht="12.5">
      <c r="B80" s="114">
        <v>45562.487858796296</v>
      </c>
      <c r="C80" s="100">
        <v>282</v>
      </c>
      <c r="D80" s="115">
        <v>16.34</v>
      </c>
      <c r="E80" s="98">
        <v>4607.88</v>
      </c>
      <c r="F80" s="101" t="s">
        <v>12</v>
      </c>
    </row>
    <row r="81" spans="2:6" ht="12.5">
      <c r="B81" s="114">
        <v>45562.487858796296</v>
      </c>
      <c r="C81" s="100">
        <v>264</v>
      </c>
      <c r="D81" s="115">
        <v>16.34</v>
      </c>
      <c r="E81" s="98">
        <v>4313.76</v>
      </c>
      <c r="F81" s="101" t="s">
        <v>12</v>
      </c>
    </row>
    <row r="82" spans="2:6" ht="12.5">
      <c r="B82" s="114">
        <v>45562.487858796296</v>
      </c>
      <c r="C82" s="100">
        <v>268</v>
      </c>
      <c r="D82" s="115">
        <v>16.34</v>
      </c>
      <c r="E82" s="98">
        <v>4379.12</v>
      </c>
      <c r="F82" s="101" t="s">
        <v>12</v>
      </c>
    </row>
    <row r="83" spans="2:6" ht="12.5">
      <c r="B83" s="114">
        <v>45562.495138888888</v>
      </c>
      <c r="C83" s="100">
        <v>200</v>
      </c>
      <c r="D83" s="115">
        <v>16.39</v>
      </c>
      <c r="E83" s="98">
        <v>3278</v>
      </c>
      <c r="F83" s="101" t="s">
        <v>12</v>
      </c>
    </row>
    <row r="84" spans="2:6" ht="12.5">
      <c r="B84" s="114">
        <v>45562.495138888888</v>
      </c>
      <c r="C84" s="100">
        <v>77</v>
      </c>
      <c r="D84" s="115">
        <v>16.39</v>
      </c>
      <c r="E84" s="98">
        <v>1262.03</v>
      </c>
      <c r="F84" s="101" t="s">
        <v>12</v>
      </c>
    </row>
    <row r="85" spans="2:6" ht="12.5">
      <c r="B85" s="114">
        <v>45562.495150462964</v>
      </c>
      <c r="C85" s="100">
        <v>37</v>
      </c>
      <c r="D85" s="115">
        <v>16.39</v>
      </c>
      <c r="E85" s="98">
        <v>606.43000000000006</v>
      </c>
      <c r="F85" s="101" t="s">
        <v>12</v>
      </c>
    </row>
    <row r="86" spans="2:6" ht="12.5">
      <c r="B86" s="114">
        <v>45562.498935185184</v>
      </c>
      <c r="C86" s="100">
        <v>302</v>
      </c>
      <c r="D86" s="115">
        <v>16.38</v>
      </c>
      <c r="E86" s="98">
        <v>4946.7599999999993</v>
      </c>
      <c r="F86" s="101" t="s">
        <v>12</v>
      </c>
    </row>
    <row r="87" spans="2:6" ht="12.5">
      <c r="B87" s="114">
        <v>45562.505208333336</v>
      </c>
      <c r="C87" s="100">
        <v>93</v>
      </c>
      <c r="D87" s="115">
        <v>16.39</v>
      </c>
      <c r="E87" s="98">
        <v>1524.27</v>
      </c>
      <c r="F87" s="101" t="s">
        <v>12</v>
      </c>
    </row>
    <row r="88" spans="2:6" ht="12.5">
      <c r="B88" s="114">
        <v>45562.505208333336</v>
      </c>
      <c r="C88" s="100">
        <v>183</v>
      </c>
      <c r="D88" s="115">
        <v>16.39</v>
      </c>
      <c r="E88" s="98">
        <v>2999.37</v>
      </c>
      <c r="F88" s="101" t="s">
        <v>12</v>
      </c>
    </row>
    <row r="89" spans="2:6" ht="12.5">
      <c r="B89" s="114">
        <v>45562.506435185183</v>
      </c>
      <c r="C89" s="100">
        <v>600</v>
      </c>
      <c r="D89" s="115">
        <v>16.38</v>
      </c>
      <c r="E89" s="98">
        <v>9828</v>
      </c>
      <c r="F89" s="101" t="s">
        <v>12</v>
      </c>
    </row>
    <row r="90" spans="2:6" ht="12.5">
      <c r="B90" s="114">
        <v>45562.514953703707</v>
      </c>
      <c r="C90" s="100">
        <v>22</v>
      </c>
      <c r="D90" s="115">
        <v>16.41</v>
      </c>
      <c r="E90" s="98">
        <v>361.02</v>
      </c>
      <c r="F90" s="101" t="s">
        <v>12</v>
      </c>
    </row>
    <row r="91" spans="2:6" ht="12.5">
      <c r="B91" s="114">
        <v>45562.514953703707</v>
      </c>
      <c r="C91" s="100">
        <v>275</v>
      </c>
      <c r="D91" s="115">
        <v>16.41</v>
      </c>
      <c r="E91" s="98">
        <v>4512.75</v>
      </c>
      <c r="F91" s="101" t="s">
        <v>12</v>
      </c>
    </row>
    <row r="92" spans="2:6" ht="12.5">
      <c r="B92" s="114">
        <v>45562.517789351848</v>
      </c>
      <c r="C92" s="100">
        <v>558</v>
      </c>
      <c r="D92" s="115">
        <v>16.399999999999999</v>
      </c>
      <c r="E92" s="98">
        <v>9151.1999999999989</v>
      </c>
      <c r="F92" s="101" t="s">
        <v>12</v>
      </c>
    </row>
    <row r="93" spans="2:6" ht="12.5">
      <c r="B93" s="114">
        <v>45562.519189814811</v>
      </c>
      <c r="C93" s="100">
        <v>269</v>
      </c>
      <c r="D93" s="115">
        <v>16.39</v>
      </c>
      <c r="E93" s="98">
        <v>4408.91</v>
      </c>
      <c r="F93" s="101" t="s">
        <v>12</v>
      </c>
    </row>
    <row r="94" spans="2:6" ht="12.5">
      <c r="B94" s="114">
        <v>45562.525740740741</v>
      </c>
      <c r="C94" s="100">
        <v>87</v>
      </c>
      <c r="D94" s="115">
        <v>16.399999999999999</v>
      </c>
      <c r="E94" s="98">
        <v>1426.8</v>
      </c>
      <c r="F94" s="101" t="s">
        <v>12</v>
      </c>
    </row>
    <row r="95" spans="2:6" ht="12.5">
      <c r="B95" s="114">
        <v>45562.52648148148</v>
      </c>
      <c r="C95" s="100">
        <v>143</v>
      </c>
      <c r="D95" s="115">
        <v>16.399999999999999</v>
      </c>
      <c r="E95" s="98">
        <v>2345.1999999999998</v>
      </c>
      <c r="F95" s="101" t="s">
        <v>12</v>
      </c>
    </row>
    <row r="96" spans="2:6" ht="12.5">
      <c r="B96" s="114">
        <v>45562.52648148148</v>
      </c>
      <c r="C96" s="100">
        <v>145</v>
      </c>
      <c r="D96" s="115">
        <v>16.399999999999999</v>
      </c>
      <c r="E96" s="98">
        <v>2378</v>
      </c>
      <c r="F96" s="101" t="s">
        <v>12</v>
      </c>
    </row>
    <row r="97" spans="2:6" ht="12.5">
      <c r="B97" s="114">
        <v>45562.52648148148</v>
      </c>
      <c r="C97" s="100">
        <v>218</v>
      </c>
      <c r="D97" s="115">
        <v>16.399999999999999</v>
      </c>
      <c r="E97" s="98">
        <v>3575.2</v>
      </c>
      <c r="F97" s="101" t="s">
        <v>12</v>
      </c>
    </row>
    <row r="98" spans="2:6" ht="12.5">
      <c r="B98" s="114">
        <v>45562.530578703707</v>
      </c>
      <c r="C98" s="100">
        <v>267</v>
      </c>
      <c r="D98" s="115">
        <v>16.39</v>
      </c>
      <c r="E98" s="98">
        <v>4376.13</v>
      </c>
      <c r="F98" s="101" t="s">
        <v>12</v>
      </c>
    </row>
    <row r="99" spans="2:6" ht="12.5">
      <c r="B99" s="114">
        <v>45562.530578703707</v>
      </c>
      <c r="C99" s="100">
        <v>275</v>
      </c>
      <c r="D99" s="115">
        <v>16.399999999999999</v>
      </c>
      <c r="E99" s="98">
        <v>4510</v>
      </c>
      <c r="F99" s="101" t="s">
        <v>12</v>
      </c>
    </row>
    <row r="100" spans="2:6" ht="12.5">
      <c r="B100" s="114">
        <v>45562.539629629631</v>
      </c>
      <c r="C100" s="100">
        <v>272</v>
      </c>
      <c r="D100" s="115">
        <v>16.39</v>
      </c>
      <c r="E100" s="98">
        <v>4458.08</v>
      </c>
      <c r="F100" s="101" t="s">
        <v>12</v>
      </c>
    </row>
    <row r="101" spans="2:6" ht="12.5">
      <c r="B101" s="114">
        <v>45562.539629629631</v>
      </c>
      <c r="C101" s="100">
        <v>272</v>
      </c>
      <c r="D101" s="115">
        <v>16.39</v>
      </c>
      <c r="E101" s="98">
        <v>4458.08</v>
      </c>
      <c r="F101" s="101" t="s">
        <v>12</v>
      </c>
    </row>
    <row r="102" spans="2:6" ht="12.5">
      <c r="B102" s="114">
        <v>45562.549305555556</v>
      </c>
      <c r="C102" s="100">
        <v>3</v>
      </c>
      <c r="D102" s="115">
        <v>16.39</v>
      </c>
      <c r="E102" s="98">
        <v>49.17</v>
      </c>
      <c r="F102" s="101" t="s">
        <v>12</v>
      </c>
    </row>
    <row r="103" spans="2:6" ht="12.5">
      <c r="B103" s="114">
        <v>45562.549305555556</v>
      </c>
      <c r="C103" s="100">
        <v>267</v>
      </c>
      <c r="D103" s="115">
        <v>16.39</v>
      </c>
      <c r="E103" s="98">
        <v>4376.13</v>
      </c>
      <c r="F103" s="101" t="s">
        <v>12</v>
      </c>
    </row>
    <row r="104" spans="2:6" ht="12.5">
      <c r="B104" s="114">
        <v>45562.551990740743</v>
      </c>
      <c r="C104" s="100">
        <v>163</v>
      </c>
      <c r="D104" s="115">
        <v>16.39</v>
      </c>
      <c r="E104" s="98">
        <v>2671.57</v>
      </c>
      <c r="F104" s="101" t="s">
        <v>12</v>
      </c>
    </row>
    <row r="105" spans="2:6" ht="12.5">
      <c r="B105" s="114">
        <v>45562.551990740743</v>
      </c>
      <c r="C105" s="100">
        <v>140</v>
      </c>
      <c r="D105" s="115">
        <v>16.39</v>
      </c>
      <c r="E105" s="98">
        <v>2294.6</v>
      </c>
      <c r="F105" s="101" t="s">
        <v>12</v>
      </c>
    </row>
    <row r="106" spans="2:6" ht="12.5">
      <c r="B106" s="114">
        <v>45562.555555555555</v>
      </c>
      <c r="C106" s="100">
        <v>271</v>
      </c>
      <c r="D106" s="115">
        <v>16.399999999999999</v>
      </c>
      <c r="E106" s="98">
        <v>4444.3999999999996</v>
      </c>
      <c r="F106" s="101" t="s">
        <v>12</v>
      </c>
    </row>
    <row r="107" spans="2:6" ht="12.5">
      <c r="B107" s="114">
        <v>45562.558738425927</v>
      </c>
      <c r="C107" s="100">
        <v>40</v>
      </c>
      <c r="D107" s="115">
        <v>16.41</v>
      </c>
      <c r="E107" s="98">
        <v>656.4</v>
      </c>
      <c r="F107" s="101" t="s">
        <v>12</v>
      </c>
    </row>
    <row r="108" spans="2:6" ht="12.5">
      <c r="B108" s="114">
        <v>45562.558738425927</v>
      </c>
      <c r="C108" s="100">
        <v>92</v>
      </c>
      <c r="D108" s="115">
        <v>16.41</v>
      </c>
      <c r="E108" s="98">
        <v>1509.72</v>
      </c>
      <c r="F108" s="101" t="s">
        <v>12</v>
      </c>
    </row>
    <row r="109" spans="2:6" ht="12.5">
      <c r="B109" s="114">
        <v>45562.558738425927</v>
      </c>
      <c r="C109" s="100">
        <v>89</v>
      </c>
      <c r="D109" s="115">
        <v>16.41</v>
      </c>
      <c r="E109" s="98">
        <v>1460.49</v>
      </c>
      <c r="F109" s="101" t="s">
        <v>12</v>
      </c>
    </row>
    <row r="110" spans="2:6" ht="12.5">
      <c r="B110" s="114">
        <v>45562.558738425927</v>
      </c>
      <c r="C110" s="100">
        <v>75</v>
      </c>
      <c r="D110" s="115">
        <v>16.41</v>
      </c>
      <c r="E110" s="98">
        <v>1230.75</v>
      </c>
      <c r="F110" s="101" t="s">
        <v>12</v>
      </c>
    </row>
    <row r="111" spans="2:6" ht="12.5">
      <c r="B111" s="114">
        <v>45562.562337962961</v>
      </c>
      <c r="C111" s="100">
        <v>135</v>
      </c>
      <c r="D111" s="115">
        <v>16.41</v>
      </c>
      <c r="E111" s="98">
        <v>2215.35</v>
      </c>
      <c r="F111" s="101" t="s">
        <v>12</v>
      </c>
    </row>
    <row r="112" spans="2:6" ht="12.5">
      <c r="B112" s="114">
        <v>45562.562337962961</v>
      </c>
      <c r="C112" s="100">
        <v>52</v>
      </c>
      <c r="D112" s="115">
        <v>16.41</v>
      </c>
      <c r="E112" s="98">
        <v>853.32</v>
      </c>
      <c r="F112" s="101" t="s">
        <v>12</v>
      </c>
    </row>
    <row r="113" spans="2:6" ht="12.5">
      <c r="B113" s="114">
        <v>45562.562337962961</v>
      </c>
      <c r="C113" s="100">
        <v>85</v>
      </c>
      <c r="D113" s="115">
        <v>16.41</v>
      </c>
      <c r="E113" s="98">
        <v>1394.85</v>
      </c>
      <c r="F113" s="101" t="s">
        <v>12</v>
      </c>
    </row>
    <row r="114" spans="2:6" ht="12.5">
      <c r="B114" s="114">
        <v>45562.567129629628</v>
      </c>
      <c r="C114" s="100">
        <v>153</v>
      </c>
      <c r="D114" s="115">
        <v>16.41</v>
      </c>
      <c r="E114" s="98">
        <v>2510.73</v>
      </c>
      <c r="F114" s="101" t="s">
        <v>12</v>
      </c>
    </row>
    <row r="115" spans="2:6" ht="12.5">
      <c r="B115" s="114">
        <v>45562.567129629628</v>
      </c>
      <c r="C115" s="100">
        <v>125</v>
      </c>
      <c r="D115" s="115">
        <v>16.41</v>
      </c>
      <c r="E115" s="98">
        <v>2051.25</v>
      </c>
      <c r="F115" s="101" t="s">
        <v>12</v>
      </c>
    </row>
    <row r="116" spans="2:6" ht="12.5">
      <c r="B116" s="114">
        <v>45562.567129629628</v>
      </c>
      <c r="C116" s="100">
        <v>296</v>
      </c>
      <c r="D116" s="115">
        <v>16.41</v>
      </c>
      <c r="E116" s="98">
        <v>4857.3599999999997</v>
      </c>
      <c r="F116" s="101" t="s">
        <v>12</v>
      </c>
    </row>
    <row r="117" spans="2:6" ht="12.5">
      <c r="B117" s="114">
        <v>45562.567129629628</v>
      </c>
      <c r="C117" s="100">
        <v>287</v>
      </c>
      <c r="D117" s="115">
        <v>16.41</v>
      </c>
      <c r="E117" s="98">
        <v>4709.67</v>
      </c>
      <c r="F117" s="101" t="s">
        <v>12</v>
      </c>
    </row>
    <row r="118" spans="2:6" ht="12.5">
      <c r="B118" s="114">
        <v>45562.567129629628</v>
      </c>
      <c r="C118" s="100">
        <v>296</v>
      </c>
      <c r="D118" s="115">
        <v>16.41</v>
      </c>
      <c r="E118" s="98">
        <v>4857.3599999999997</v>
      </c>
      <c r="F118" s="101" t="s">
        <v>12</v>
      </c>
    </row>
    <row r="119" spans="2:6" ht="12.5">
      <c r="B119" s="114">
        <v>45562.576608796298</v>
      </c>
      <c r="C119" s="100">
        <v>234</v>
      </c>
      <c r="D119" s="115">
        <v>16.399999999999999</v>
      </c>
      <c r="E119" s="98">
        <v>3837.5999999999995</v>
      </c>
      <c r="F119" s="101" t="s">
        <v>12</v>
      </c>
    </row>
    <row r="120" spans="2:6" ht="12.5">
      <c r="B120" s="114">
        <v>45562.576608796298</v>
      </c>
      <c r="C120" s="100">
        <v>31</v>
      </c>
      <c r="D120" s="115">
        <v>16.399999999999999</v>
      </c>
      <c r="E120" s="98">
        <v>508.4</v>
      </c>
      <c r="F120" s="101" t="s">
        <v>12</v>
      </c>
    </row>
    <row r="121" spans="2:6" ht="12.5">
      <c r="B121" s="114">
        <v>45562.576608796298</v>
      </c>
      <c r="C121" s="100">
        <v>269</v>
      </c>
      <c r="D121" s="115">
        <v>16.399999999999999</v>
      </c>
      <c r="E121" s="98">
        <v>4411.5999999999995</v>
      </c>
      <c r="F121" s="101" t="s">
        <v>12</v>
      </c>
    </row>
    <row r="122" spans="2:6" ht="12.5">
      <c r="B122" s="114">
        <v>45562.583761574075</v>
      </c>
      <c r="C122" s="100">
        <v>188</v>
      </c>
      <c r="D122" s="115">
        <v>16.38</v>
      </c>
      <c r="E122" s="98">
        <v>3079.4399999999996</v>
      </c>
      <c r="F122" s="101" t="s">
        <v>12</v>
      </c>
    </row>
    <row r="123" spans="2:6" ht="12.5">
      <c r="B123" s="114">
        <v>45562.583761574075</v>
      </c>
      <c r="C123" s="100">
        <v>317</v>
      </c>
      <c r="D123" s="115">
        <v>16.38</v>
      </c>
      <c r="E123" s="98">
        <v>5192.46</v>
      </c>
      <c r="F123" s="101" t="s">
        <v>12</v>
      </c>
    </row>
    <row r="124" spans="2:6" ht="12.5">
      <c r="B124" s="114">
        <v>45562.583761574075</v>
      </c>
      <c r="C124" s="100">
        <v>99</v>
      </c>
      <c r="D124" s="115">
        <v>16.38</v>
      </c>
      <c r="E124" s="98">
        <v>1621.62</v>
      </c>
      <c r="F124" s="101" t="s">
        <v>12</v>
      </c>
    </row>
    <row r="125" spans="2:6" ht="12.5">
      <c r="B125" s="114">
        <v>45562.595150462963</v>
      </c>
      <c r="C125" s="100">
        <v>534</v>
      </c>
      <c r="D125" s="115">
        <v>16.38</v>
      </c>
      <c r="E125" s="98">
        <v>8746.92</v>
      </c>
      <c r="F125" s="101" t="s">
        <v>12</v>
      </c>
    </row>
    <row r="126" spans="2:6" ht="12.5">
      <c r="B126" s="114">
        <v>45562.596307870372</v>
      </c>
      <c r="C126" s="100">
        <v>174</v>
      </c>
      <c r="D126" s="115">
        <v>16.37</v>
      </c>
      <c r="E126" s="98">
        <v>2848.38</v>
      </c>
      <c r="F126" s="101" t="s">
        <v>12</v>
      </c>
    </row>
    <row r="127" spans="2:6" ht="12.5">
      <c r="B127" s="114">
        <v>45562.596307870372</v>
      </c>
      <c r="C127" s="100">
        <v>415</v>
      </c>
      <c r="D127" s="115">
        <v>16.37</v>
      </c>
      <c r="E127" s="98">
        <v>6793.55</v>
      </c>
      <c r="F127" s="101" t="s">
        <v>12</v>
      </c>
    </row>
    <row r="128" spans="2:6" ht="12.5">
      <c r="B128" s="114">
        <v>45562.596307870372</v>
      </c>
      <c r="C128" s="100">
        <v>90</v>
      </c>
      <c r="D128" s="115">
        <v>16.37</v>
      </c>
      <c r="E128" s="98">
        <v>1473.3000000000002</v>
      </c>
      <c r="F128" s="101" t="s">
        <v>12</v>
      </c>
    </row>
    <row r="129" spans="2:6" ht="12.5">
      <c r="B129" s="114">
        <v>45562.596307870372</v>
      </c>
      <c r="C129" s="100">
        <v>119</v>
      </c>
      <c r="D129" s="115">
        <v>16.37</v>
      </c>
      <c r="E129" s="98">
        <v>1948.0300000000002</v>
      </c>
      <c r="F129" s="101" t="s">
        <v>12</v>
      </c>
    </row>
    <row r="130" spans="2:6" ht="12.5">
      <c r="B130" s="114">
        <v>45562.604178240741</v>
      </c>
      <c r="C130" s="100">
        <v>390</v>
      </c>
      <c r="D130" s="115">
        <v>16.38</v>
      </c>
      <c r="E130" s="98">
        <v>6388.2</v>
      </c>
      <c r="F130" s="101" t="s">
        <v>12</v>
      </c>
    </row>
    <row r="131" spans="2:6" ht="12.5">
      <c r="B131" s="114">
        <v>45562.604178240741</v>
      </c>
      <c r="C131" s="100">
        <v>199</v>
      </c>
      <c r="D131" s="115">
        <v>16.38</v>
      </c>
      <c r="E131" s="98">
        <v>3259.62</v>
      </c>
      <c r="F131" s="101" t="s">
        <v>12</v>
      </c>
    </row>
    <row r="132" spans="2:6" ht="12.5">
      <c r="B132" s="114">
        <v>45562.612187500003</v>
      </c>
      <c r="C132" s="100">
        <v>167</v>
      </c>
      <c r="D132" s="115">
        <v>16.440000000000001</v>
      </c>
      <c r="E132" s="98">
        <v>2745.48</v>
      </c>
      <c r="F132" s="101" t="s">
        <v>12</v>
      </c>
    </row>
    <row r="133" spans="2:6" ht="12.5">
      <c r="B133" s="114">
        <v>45562.612951388888</v>
      </c>
      <c r="C133" s="100">
        <v>125</v>
      </c>
      <c r="D133" s="115">
        <v>16.440000000000001</v>
      </c>
      <c r="E133" s="98">
        <v>2055</v>
      </c>
      <c r="F133" s="101" t="s">
        <v>12</v>
      </c>
    </row>
    <row r="134" spans="2:6" ht="12.5">
      <c r="B134" s="114">
        <v>45562.612997685188</v>
      </c>
      <c r="C134" s="100">
        <v>332</v>
      </c>
      <c r="D134" s="115">
        <v>16.43</v>
      </c>
      <c r="E134" s="98">
        <v>5454.76</v>
      </c>
      <c r="F134" s="101" t="s">
        <v>12</v>
      </c>
    </row>
    <row r="135" spans="2:6" ht="12.5">
      <c r="B135" s="114">
        <v>45562.612997685188</v>
      </c>
      <c r="C135" s="100">
        <v>328</v>
      </c>
      <c r="D135" s="115">
        <v>16.43</v>
      </c>
      <c r="E135" s="98">
        <v>5389.04</v>
      </c>
      <c r="F135" s="101" t="s">
        <v>12</v>
      </c>
    </row>
    <row r="136" spans="2:6" ht="12.5">
      <c r="B136" s="114">
        <v>45562.612997685188</v>
      </c>
      <c r="C136" s="100">
        <v>4</v>
      </c>
      <c r="D136" s="115">
        <v>16.43</v>
      </c>
      <c r="E136" s="98">
        <v>65.72</v>
      </c>
      <c r="F136" s="101" t="s">
        <v>12</v>
      </c>
    </row>
    <row r="137" spans="2:6" ht="12.5">
      <c r="B137" s="114">
        <v>45562.612997685188</v>
      </c>
      <c r="C137" s="100">
        <v>244</v>
      </c>
      <c r="D137" s="115">
        <v>16.43</v>
      </c>
      <c r="E137" s="98">
        <v>4008.92</v>
      </c>
      <c r="F137" s="101" t="s">
        <v>12</v>
      </c>
    </row>
    <row r="138" spans="2:6" ht="12.5">
      <c r="B138" s="114">
        <v>45562.612997685188</v>
      </c>
      <c r="C138" s="100">
        <v>88</v>
      </c>
      <c r="D138" s="115">
        <v>16.43</v>
      </c>
      <c r="E138" s="98">
        <v>1445.84</v>
      </c>
      <c r="F138" s="101" t="s">
        <v>12</v>
      </c>
    </row>
    <row r="139" spans="2:6" ht="12.5">
      <c r="B139" s="114">
        <v>45562.61886574074</v>
      </c>
      <c r="C139" s="100">
        <v>293</v>
      </c>
      <c r="D139" s="115">
        <v>16.41</v>
      </c>
      <c r="E139" s="98">
        <v>4808.13</v>
      </c>
      <c r="F139" s="101" t="s">
        <v>12</v>
      </c>
    </row>
    <row r="140" spans="2:6" ht="12.5">
      <c r="B140" s="114">
        <v>45562.620092592595</v>
      </c>
      <c r="C140" s="100">
        <v>293</v>
      </c>
      <c r="D140" s="115">
        <v>16.39</v>
      </c>
      <c r="E140" s="98">
        <v>4802.2700000000004</v>
      </c>
      <c r="F140" s="101" t="s">
        <v>12</v>
      </c>
    </row>
    <row r="141" spans="2:6" ht="12.5">
      <c r="B141" s="114">
        <v>45562.629166666666</v>
      </c>
      <c r="C141" s="100">
        <v>299</v>
      </c>
      <c r="D141" s="115">
        <v>16.399999999999999</v>
      </c>
      <c r="E141" s="98">
        <v>4903.5999999999995</v>
      </c>
      <c r="F141" s="101" t="s">
        <v>12</v>
      </c>
    </row>
    <row r="142" spans="2:6" ht="12.5">
      <c r="B142" s="114">
        <v>45562.632280092592</v>
      </c>
      <c r="C142" s="100">
        <v>290</v>
      </c>
      <c r="D142" s="115">
        <v>16.399999999999999</v>
      </c>
      <c r="E142" s="98">
        <v>4756</v>
      </c>
      <c r="F142" s="101" t="s">
        <v>12</v>
      </c>
    </row>
    <row r="143" spans="2:6" ht="12.5">
      <c r="B143" s="114">
        <v>45562.633136574077</v>
      </c>
      <c r="C143" s="100">
        <v>813</v>
      </c>
      <c r="D143" s="115">
        <v>16.39</v>
      </c>
      <c r="E143" s="98">
        <v>13325.07</v>
      </c>
      <c r="F143" s="101" t="s">
        <v>12</v>
      </c>
    </row>
    <row r="144" spans="2:6" ht="12.5">
      <c r="B144" s="114">
        <v>45562.639490740738</v>
      </c>
      <c r="C144" s="100">
        <v>138</v>
      </c>
      <c r="D144" s="115">
        <v>16.39</v>
      </c>
      <c r="E144" s="98">
        <v>2261.8200000000002</v>
      </c>
      <c r="F144" s="101" t="s">
        <v>12</v>
      </c>
    </row>
    <row r="145" spans="2:6" ht="12.5">
      <c r="B145" s="114">
        <v>45562.639490740738</v>
      </c>
      <c r="C145" s="100">
        <v>166</v>
      </c>
      <c r="D145" s="115">
        <v>16.39</v>
      </c>
      <c r="E145" s="98">
        <v>2720.7400000000002</v>
      </c>
      <c r="F145" s="101" t="s">
        <v>12</v>
      </c>
    </row>
    <row r="146" spans="2:6" ht="12.5">
      <c r="B146" s="114">
        <v>45562.639490740738</v>
      </c>
      <c r="C146" s="100">
        <v>42</v>
      </c>
      <c r="D146" s="115">
        <v>16.39</v>
      </c>
      <c r="E146" s="98">
        <v>688.38</v>
      </c>
      <c r="F146" s="101" t="s">
        <v>12</v>
      </c>
    </row>
    <row r="147" spans="2:6" ht="12.5">
      <c r="B147" s="114">
        <v>45562.639490740738</v>
      </c>
      <c r="C147" s="100">
        <v>263</v>
      </c>
      <c r="D147" s="115">
        <v>16.39</v>
      </c>
      <c r="E147" s="98">
        <v>4310.57</v>
      </c>
      <c r="F147" s="101" t="s">
        <v>12</v>
      </c>
    </row>
    <row r="148" spans="2:6" ht="12.5">
      <c r="B148" s="114">
        <v>45562.647372685184</v>
      </c>
      <c r="C148" s="100">
        <v>94</v>
      </c>
      <c r="D148" s="115">
        <v>16.41</v>
      </c>
      <c r="E148" s="98">
        <v>1542.54</v>
      </c>
      <c r="F148" s="101" t="s">
        <v>12</v>
      </c>
    </row>
    <row r="149" spans="2:6" ht="12.5">
      <c r="B149" s="114">
        <v>45562.647372685184</v>
      </c>
      <c r="C149" s="100">
        <v>321</v>
      </c>
      <c r="D149" s="115">
        <v>16.41</v>
      </c>
      <c r="E149" s="98">
        <v>5267.61</v>
      </c>
      <c r="F149" s="101" t="s">
        <v>12</v>
      </c>
    </row>
    <row r="150" spans="2:6" ht="12.5">
      <c r="B150" s="114">
        <v>45562.647372685184</v>
      </c>
      <c r="C150" s="100">
        <v>271</v>
      </c>
      <c r="D150" s="115">
        <v>16.41</v>
      </c>
      <c r="E150" s="98">
        <v>4447.1099999999997</v>
      </c>
      <c r="F150" s="101" t="s">
        <v>12</v>
      </c>
    </row>
    <row r="151" spans="2:6" ht="12.5">
      <c r="B151" s="114">
        <v>45562.647372685184</v>
      </c>
      <c r="C151" s="100">
        <v>109</v>
      </c>
      <c r="D151" s="115">
        <v>16.41</v>
      </c>
      <c r="E151" s="98">
        <v>1788.69</v>
      </c>
      <c r="F151" s="101" t="s">
        <v>12</v>
      </c>
    </row>
    <row r="152" spans="2:6" ht="12.5">
      <c r="B152" s="114">
        <v>45562.647372685184</v>
      </c>
      <c r="C152" s="100">
        <v>109</v>
      </c>
      <c r="D152" s="115">
        <v>16.41</v>
      </c>
      <c r="E152" s="98">
        <v>1788.69</v>
      </c>
      <c r="F152" s="101" t="s">
        <v>12</v>
      </c>
    </row>
    <row r="153" spans="2:6" ht="12.5">
      <c r="B153" s="114">
        <v>45562.647372685184</v>
      </c>
      <c r="C153" s="100">
        <v>271</v>
      </c>
      <c r="D153" s="115">
        <v>16.41</v>
      </c>
      <c r="E153" s="98">
        <v>4447.1099999999997</v>
      </c>
      <c r="F153" s="101" t="s">
        <v>12</v>
      </c>
    </row>
    <row r="154" spans="2:6" ht="12.5">
      <c r="B154" s="114">
        <v>45562.651724537034</v>
      </c>
      <c r="C154" s="100">
        <v>39</v>
      </c>
      <c r="D154" s="101">
        <v>16.41</v>
      </c>
      <c r="E154" s="98">
        <v>639.99</v>
      </c>
      <c r="F154" s="101" t="s">
        <v>12</v>
      </c>
    </row>
    <row r="155" spans="2:6" ht="12.5">
      <c r="B155" s="114">
        <v>45562.651724537034</v>
      </c>
      <c r="C155" s="100">
        <v>193</v>
      </c>
      <c r="D155" s="101">
        <v>16.41</v>
      </c>
      <c r="E155" s="98">
        <v>3167.13</v>
      </c>
      <c r="F155" s="101" t="s">
        <v>12</v>
      </c>
    </row>
    <row r="156" spans="2:6" ht="12.5">
      <c r="B156" s="114">
        <v>45562.651724537034</v>
      </c>
      <c r="C156" s="100">
        <v>219</v>
      </c>
      <c r="D156" s="101">
        <v>16.41</v>
      </c>
      <c r="E156" s="98">
        <v>3593.79</v>
      </c>
      <c r="F156" s="101" t="s">
        <v>12</v>
      </c>
    </row>
    <row r="157" spans="2:6" ht="12.5">
      <c r="B157" s="114">
        <v>45562.651724537034</v>
      </c>
      <c r="C157" s="100">
        <v>412</v>
      </c>
      <c r="D157" s="101">
        <v>16.41</v>
      </c>
      <c r="E157" s="98">
        <v>6760.92</v>
      </c>
      <c r="F157" s="101" t="s">
        <v>12</v>
      </c>
    </row>
    <row r="158" spans="2:6" ht="12.5">
      <c r="B158" s="114">
        <v>45562.653645833336</v>
      </c>
      <c r="C158" s="100">
        <v>266</v>
      </c>
      <c r="D158" s="101">
        <v>16.39</v>
      </c>
      <c r="E158" s="98">
        <v>4359.74</v>
      </c>
      <c r="F158" s="101" t="s">
        <v>12</v>
      </c>
    </row>
    <row r="159" spans="2:6" ht="12.5">
      <c r="B159" s="114">
        <v>45562.661504629628</v>
      </c>
      <c r="C159" s="100">
        <v>266</v>
      </c>
      <c r="D159" s="101">
        <v>16.38</v>
      </c>
      <c r="E159" s="98">
        <v>4357.08</v>
      </c>
      <c r="F159" s="101" t="s">
        <v>12</v>
      </c>
    </row>
    <row r="160" spans="2:6" ht="12.5">
      <c r="B160" s="114">
        <v>45562.662465277775</v>
      </c>
      <c r="C160" s="100">
        <v>274</v>
      </c>
      <c r="D160" s="101">
        <v>16.37</v>
      </c>
      <c r="E160" s="98">
        <v>4485.38</v>
      </c>
      <c r="F160" s="101" t="s">
        <v>12</v>
      </c>
    </row>
    <row r="161" spans="2:6" ht="12.5">
      <c r="B161" s="114">
        <v>45562.662465277775</v>
      </c>
      <c r="C161" s="100">
        <v>726</v>
      </c>
      <c r="D161" s="101">
        <v>16.37</v>
      </c>
      <c r="E161" s="98">
        <v>11884.62</v>
      </c>
      <c r="F161" s="101" t="s">
        <v>12</v>
      </c>
    </row>
    <row r="162" spans="2:6" ht="12.5">
      <c r="B162" s="114">
        <v>45562.662465277775</v>
      </c>
      <c r="C162" s="100">
        <v>111</v>
      </c>
      <c r="D162" s="101">
        <v>16.37</v>
      </c>
      <c r="E162" s="98">
        <v>1817.0700000000002</v>
      </c>
      <c r="F162" s="101" t="s">
        <v>12</v>
      </c>
    </row>
    <row r="163" spans="2:6" ht="12.5">
      <c r="B163" s="114">
        <v>45562.666828703703</v>
      </c>
      <c r="C163" s="100">
        <v>217</v>
      </c>
      <c r="D163" s="101">
        <v>16.36</v>
      </c>
      <c r="E163" s="98">
        <v>3550.12</v>
      </c>
      <c r="F163" s="101" t="s">
        <v>12</v>
      </c>
    </row>
    <row r="164" spans="2:6" ht="12.5">
      <c r="B164" s="114">
        <v>45562.666828703703</v>
      </c>
      <c r="C164" s="100">
        <v>60</v>
      </c>
      <c r="D164" s="101">
        <v>16.36</v>
      </c>
      <c r="E164" s="98">
        <v>981.59999999999991</v>
      </c>
      <c r="F164" s="101" t="s">
        <v>12</v>
      </c>
    </row>
    <row r="165" spans="2:6" ht="12.5">
      <c r="B165" s="114">
        <v>45562.666828703703</v>
      </c>
      <c r="C165" s="100">
        <v>277</v>
      </c>
      <c r="D165" s="101">
        <v>16.36</v>
      </c>
      <c r="E165" s="98">
        <v>4531.72</v>
      </c>
      <c r="F165" s="101" t="s">
        <v>12</v>
      </c>
    </row>
    <row r="166" spans="2:6" ht="12.5">
      <c r="B166" s="114">
        <v>45562.675150462965</v>
      </c>
      <c r="C166" s="100">
        <v>828</v>
      </c>
      <c r="D166" s="101">
        <v>16.39</v>
      </c>
      <c r="E166" s="98">
        <v>13570.92</v>
      </c>
      <c r="F166" s="101" t="s">
        <v>12</v>
      </c>
    </row>
    <row r="167" spans="2:6" ht="12.5">
      <c r="B167" s="114">
        <v>45562.675150462965</v>
      </c>
      <c r="C167" s="100">
        <v>270</v>
      </c>
      <c r="D167" s="101">
        <v>16.39</v>
      </c>
      <c r="E167" s="98">
        <v>4425.3</v>
      </c>
      <c r="F167" s="101" t="s">
        <v>12</v>
      </c>
    </row>
    <row r="168" spans="2:6" ht="12.5">
      <c r="B168" s="114">
        <v>45562.675150462965</v>
      </c>
      <c r="C168" s="100">
        <v>277</v>
      </c>
      <c r="D168" s="101">
        <v>16.39</v>
      </c>
      <c r="E168" s="98">
        <v>4540.03</v>
      </c>
      <c r="F168" s="101" t="s">
        <v>12</v>
      </c>
    </row>
    <row r="169" spans="2:6" ht="12.5">
      <c r="B169" s="114">
        <v>45562.6794212963</v>
      </c>
      <c r="C169" s="100">
        <v>229</v>
      </c>
      <c r="D169" s="101">
        <v>16.399999999999999</v>
      </c>
      <c r="E169" s="98">
        <v>3755.5999999999995</v>
      </c>
      <c r="F169" s="101" t="s">
        <v>12</v>
      </c>
    </row>
    <row r="170" spans="2:6" ht="12.5">
      <c r="B170" s="114">
        <v>45562.680243055554</v>
      </c>
      <c r="C170" s="100">
        <v>20</v>
      </c>
      <c r="D170" s="101">
        <v>16.399999999999999</v>
      </c>
      <c r="E170" s="98">
        <v>328</v>
      </c>
      <c r="F170" s="101" t="s">
        <v>12</v>
      </c>
    </row>
    <row r="171" spans="2:6" ht="12.5">
      <c r="B171" s="114">
        <v>45562.685590277775</v>
      </c>
      <c r="C171" s="100">
        <v>437</v>
      </c>
      <c r="D171" s="101">
        <v>16.41</v>
      </c>
      <c r="E171" s="98">
        <v>7171.17</v>
      </c>
      <c r="F171" s="101" t="s">
        <v>12</v>
      </c>
    </row>
    <row r="172" spans="2:6" ht="12.5">
      <c r="B172" s="114">
        <v>45562.685590277775</v>
      </c>
      <c r="C172" s="100">
        <v>266</v>
      </c>
      <c r="D172" s="101">
        <v>16.41</v>
      </c>
      <c r="E172" s="98">
        <v>4365.0600000000004</v>
      </c>
      <c r="F172" s="101" t="s">
        <v>12</v>
      </c>
    </row>
    <row r="173" spans="2:6" ht="12.5">
      <c r="B173" s="114">
        <v>45562.685590277775</v>
      </c>
      <c r="C173" s="100">
        <v>373</v>
      </c>
      <c r="D173" s="101">
        <v>16.41</v>
      </c>
      <c r="E173" s="98">
        <v>6120.93</v>
      </c>
      <c r="F173" s="101" t="s">
        <v>12</v>
      </c>
    </row>
    <row r="174" spans="2:6" ht="12.5">
      <c r="B174" s="114">
        <v>45562.685590277775</v>
      </c>
      <c r="C174" s="100">
        <v>280</v>
      </c>
      <c r="D174" s="101">
        <v>16.420000000000002</v>
      </c>
      <c r="E174" s="98">
        <v>4597.6000000000004</v>
      </c>
      <c r="F174" s="101" t="s">
        <v>12</v>
      </c>
    </row>
    <row r="175" spans="2:6" ht="12.5">
      <c r="B175" s="114">
        <v>45562.687245370369</v>
      </c>
      <c r="C175" s="100">
        <v>280</v>
      </c>
      <c r="D175" s="101">
        <v>16.41</v>
      </c>
      <c r="E175" s="98">
        <v>4594.8</v>
      </c>
      <c r="F175" s="101" t="s">
        <v>12</v>
      </c>
    </row>
    <row r="176" spans="2:6" ht="12.5">
      <c r="B176" s="114">
        <v>45562.692881944444</v>
      </c>
      <c r="C176" s="100">
        <v>308</v>
      </c>
      <c r="D176" s="101">
        <v>16.399999999999999</v>
      </c>
      <c r="E176" s="98">
        <v>5051.2</v>
      </c>
      <c r="F176" s="101" t="s">
        <v>12</v>
      </c>
    </row>
    <row r="177" spans="2:6" ht="12.5">
      <c r="B177" s="114">
        <v>45562.697615740741</v>
      </c>
      <c r="C177" s="100">
        <v>275</v>
      </c>
      <c r="D177" s="101">
        <v>16.399999999999999</v>
      </c>
      <c r="E177" s="98">
        <v>4510</v>
      </c>
      <c r="F177" s="101" t="s">
        <v>12</v>
      </c>
    </row>
    <row r="178" spans="2:6" ht="12.5">
      <c r="B178" s="114">
        <v>45562.699386574073</v>
      </c>
      <c r="C178" s="100">
        <v>269</v>
      </c>
      <c r="D178" s="101">
        <v>16.399999999999999</v>
      </c>
      <c r="E178" s="98">
        <v>4411.5999999999995</v>
      </c>
      <c r="F178" s="101" t="s">
        <v>12</v>
      </c>
    </row>
    <row r="179" spans="2:6" ht="12.5">
      <c r="B179" s="114">
        <v>45562.700983796298</v>
      </c>
      <c r="C179" s="100">
        <v>101</v>
      </c>
      <c r="D179" s="101">
        <v>16.399999999999999</v>
      </c>
      <c r="E179" s="98">
        <v>1656.3999999999999</v>
      </c>
      <c r="F179" s="101" t="s">
        <v>12</v>
      </c>
    </row>
    <row r="180" spans="2:6" ht="12.5">
      <c r="B180" s="114">
        <v>45562.701458333337</v>
      </c>
      <c r="C180" s="100">
        <v>9</v>
      </c>
      <c r="D180" s="101">
        <v>16.399999999999999</v>
      </c>
      <c r="E180" s="98">
        <v>147.6</v>
      </c>
      <c r="F180" s="101" t="s">
        <v>12</v>
      </c>
    </row>
    <row r="181" spans="2:6" ht="12.5">
      <c r="B181" s="114">
        <v>45562.701458333337</v>
      </c>
      <c r="C181" s="100">
        <v>302</v>
      </c>
      <c r="D181" s="101">
        <v>16.399999999999999</v>
      </c>
      <c r="E181" s="98">
        <v>4952.7999999999993</v>
      </c>
      <c r="F181" s="101" t="s">
        <v>12</v>
      </c>
    </row>
    <row r="182" spans="2:6" ht="12.5">
      <c r="B182" s="114">
        <v>45562.703240740739</v>
      </c>
      <c r="C182" s="100">
        <v>33</v>
      </c>
      <c r="D182" s="101">
        <v>16.399999999999999</v>
      </c>
      <c r="E182" s="98">
        <v>541.19999999999993</v>
      </c>
      <c r="F182" s="101" t="s">
        <v>12</v>
      </c>
    </row>
    <row r="183" spans="2:6" ht="12.5">
      <c r="B183" s="114">
        <v>45562.703252314815</v>
      </c>
      <c r="C183" s="100">
        <v>281</v>
      </c>
      <c r="D183" s="101">
        <v>16.399999999999999</v>
      </c>
      <c r="E183" s="98">
        <v>4608.3999999999996</v>
      </c>
      <c r="F183" s="101" t="s">
        <v>12</v>
      </c>
    </row>
    <row r="184" spans="2:6" ht="12.5">
      <c r="B184" s="114">
        <v>45562.703645833331</v>
      </c>
      <c r="C184" s="100">
        <v>410</v>
      </c>
      <c r="D184" s="101">
        <v>16.39</v>
      </c>
      <c r="E184" s="98">
        <v>6719.9000000000005</v>
      </c>
      <c r="F184" s="101" t="s">
        <v>12</v>
      </c>
    </row>
    <row r="185" spans="2:6" ht="12.5">
      <c r="B185" s="114">
        <v>45562.703645833331</v>
      </c>
      <c r="C185" s="100">
        <v>270</v>
      </c>
      <c r="D185" s="101">
        <v>16.39</v>
      </c>
      <c r="E185" s="98">
        <v>4425.3</v>
      </c>
      <c r="F185" s="101" t="s">
        <v>12</v>
      </c>
    </row>
    <row r="186" spans="2:6" ht="12.5">
      <c r="B186" s="114">
        <v>45562.703645833331</v>
      </c>
      <c r="C186" s="100">
        <v>294</v>
      </c>
      <c r="D186" s="101">
        <v>16.39</v>
      </c>
      <c r="E186" s="98">
        <v>4818.66</v>
      </c>
      <c r="F186" s="101" t="s">
        <v>12</v>
      </c>
    </row>
    <row r="187" spans="2:6" ht="12.5">
      <c r="B187" s="114">
        <v>45562.703645833331</v>
      </c>
      <c r="C187" s="100">
        <v>276</v>
      </c>
      <c r="D187" s="101">
        <v>16.39</v>
      </c>
      <c r="E187" s="98">
        <v>4523.6400000000003</v>
      </c>
      <c r="F187" s="101" t="s">
        <v>12</v>
      </c>
    </row>
    <row r="188" spans="2:6" ht="12.5">
      <c r="B188" s="114">
        <v>45562.708298611113</v>
      </c>
      <c r="C188" s="100">
        <v>300</v>
      </c>
      <c r="D188" s="101">
        <v>16.39</v>
      </c>
      <c r="E188" s="98">
        <v>4917</v>
      </c>
      <c r="F188" s="101" t="s">
        <v>12</v>
      </c>
    </row>
    <row r="189" spans="2:6" ht="12.5">
      <c r="B189" s="114">
        <v>45562.708298611113</v>
      </c>
      <c r="C189" s="100">
        <v>300</v>
      </c>
      <c r="D189" s="101">
        <v>16.39</v>
      </c>
      <c r="E189" s="98">
        <v>4917</v>
      </c>
      <c r="F189" s="101" t="s">
        <v>12</v>
      </c>
    </row>
    <row r="190" spans="2:6" ht="12.5">
      <c r="B190" s="114">
        <v>45562.713854166665</v>
      </c>
      <c r="C190" s="100">
        <v>271</v>
      </c>
      <c r="D190" s="101">
        <v>16.39</v>
      </c>
      <c r="E190" s="98">
        <v>4441.6900000000005</v>
      </c>
      <c r="F190" s="101" t="s">
        <v>12</v>
      </c>
    </row>
    <row r="191" spans="2:6" ht="12.5">
      <c r="B191" s="114">
        <v>45562.713854166665</v>
      </c>
      <c r="C191" s="100">
        <v>287</v>
      </c>
      <c r="D191" s="101">
        <v>16.39</v>
      </c>
      <c r="E191" s="98">
        <v>4703.93</v>
      </c>
      <c r="F191" s="101" t="s">
        <v>12</v>
      </c>
    </row>
    <row r="192" spans="2:6" ht="12.5">
      <c r="B192" s="114">
        <v>45562.713854166665</v>
      </c>
      <c r="C192" s="100">
        <v>279</v>
      </c>
      <c r="D192" s="101">
        <v>16.39</v>
      </c>
      <c r="E192" s="98">
        <v>4572.8100000000004</v>
      </c>
      <c r="F192" s="101" t="s">
        <v>12</v>
      </c>
    </row>
    <row r="193" spans="2:6" ht="12.5">
      <c r="B193" s="114">
        <v>45562.714537037034</v>
      </c>
      <c r="C193" s="100">
        <v>180</v>
      </c>
      <c r="D193" s="101">
        <v>16.399999999999999</v>
      </c>
      <c r="E193" s="98">
        <v>2951.9999999999995</v>
      </c>
      <c r="F193" s="101" t="s">
        <v>12</v>
      </c>
    </row>
    <row r="194" spans="2:6" ht="12.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5">
      <c r="B17" s="82">
        <v>45474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45474.378472222219</v>
      </c>
      <c r="C20" s="100">
        <v>36</v>
      </c>
      <c r="D20" s="115">
        <v>14.47</v>
      </c>
      <c r="E20" s="98">
        <v>520.92000000000007</v>
      </c>
      <c r="F20" s="101" t="s">
        <v>12</v>
      </c>
      <c r="G20" s="116"/>
      <c r="H20" s="113"/>
      <c r="I20" s="113"/>
      <c r="J20" s="113"/>
      <c r="K20" s="113"/>
    </row>
    <row r="21" spans="2:12" ht="12.5">
      <c r="B21" s="114">
        <v>45474.378472222219</v>
      </c>
      <c r="C21" s="100">
        <v>70</v>
      </c>
      <c r="D21" s="115">
        <v>14.47</v>
      </c>
      <c r="E21" s="98">
        <v>1012.9000000000001</v>
      </c>
      <c r="F21" s="94" t="s">
        <v>12</v>
      </c>
    </row>
    <row r="22" spans="2:12" ht="12.5">
      <c r="B22" s="114">
        <v>45474.3830787037</v>
      </c>
      <c r="C22" s="100">
        <v>83</v>
      </c>
      <c r="D22" s="115">
        <v>14.5</v>
      </c>
      <c r="E22" s="98">
        <v>1203.5</v>
      </c>
      <c r="F22" s="94" t="s">
        <v>12</v>
      </c>
    </row>
    <row r="23" spans="2:12" ht="12.5">
      <c r="B23" s="114">
        <v>45474.3830787037</v>
      </c>
      <c r="C23" s="100">
        <v>337</v>
      </c>
      <c r="D23" s="115">
        <v>14.5</v>
      </c>
      <c r="E23" s="98">
        <v>4886.5</v>
      </c>
      <c r="F23" s="101" t="s">
        <v>12</v>
      </c>
    </row>
    <row r="24" spans="2:12" ht="12.5">
      <c r="B24" s="114">
        <v>45474.384895833333</v>
      </c>
      <c r="C24" s="100">
        <v>394</v>
      </c>
      <c r="D24" s="115">
        <v>14.5</v>
      </c>
      <c r="E24" s="98">
        <v>5713</v>
      </c>
      <c r="F24" s="101" t="s">
        <v>12</v>
      </c>
    </row>
    <row r="25" spans="2:12" ht="12.5">
      <c r="B25" s="114">
        <v>45474.386724537035</v>
      </c>
      <c r="C25" s="100">
        <v>85</v>
      </c>
      <c r="D25" s="115">
        <v>14.48</v>
      </c>
      <c r="E25" s="98">
        <v>1230.8</v>
      </c>
      <c r="F25" s="101" t="s">
        <v>12</v>
      </c>
    </row>
    <row r="26" spans="2:12" ht="12.5">
      <c r="B26" s="114">
        <v>45474.386724537035</v>
      </c>
      <c r="C26" s="100">
        <v>185</v>
      </c>
      <c r="D26" s="115">
        <v>14.48</v>
      </c>
      <c r="E26" s="98">
        <v>2678.8</v>
      </c>
      <c r="F26" s="101" t="s">
        <v>12</v>
      </c>
    </row>
    <row r="27" spans="2:12" ht="12.5">
      <c r="B27" s="114">
        <v>45474.386724537035</v>
      </c>
      <c r="C27" s="100">
        <v>293</v>
      </c>
      <c r="D27" s="115">
        <v>14.48</v>
      </c>
      <c r="E27" s="98">
        <v>4242.6400000000003</v>
      </c>
      <c r="F27" s="101" t="s">
        <v>12</v>
      </c>
    </row>
    <row r="28" spans="2:12" ht="12.5">
      <c r="B28" s="114">
        <v>45474.386724537035</v>
      </c>
      <c r="C28" s="100">
        <v>478</v>
      </c>
      <c r="D28" s="115">
        <v>14.48</v>
      </c>
      <c r="E28" s="98">
        <v>6921.4400000000005</v>
      </c>
      <c r="F28" s="101" t="s">
        <v>12</v>
      </c>
    </row>
    <row r="29" spans="2:12" ht="12.5">
      <c r="B29" s="114">
        <v>45474.402083333334</v>
      </c>
      <c r="C29" s="100">
        <v>422</v>
      </c>
      <c r="D29" s="115">
        <v>14.46</v>
      </c>
      <c r="E29" s="98">
        <v>6102.1200000000008</v>
      </c>
      <c r="F29" s="101" t="s">
        <v>12</v>
      </c>
    </row>
    <row r="30" spans="2:12" ht="12.5">
      <c r="B30" s="114">
        <v>45474.413194444445</v>
      </c>
      <c r="C30" s="100">
        <v>363</v>
      </c>
      <c r="D30" s="115">
        <v>14.46</v>
      </c>
      <c r="E30" s="98">
        <v>5248.9800000000005</v>
      </c>
      <c r="F30" s="101" t="s">
        <v>12</v>
      </c>
    </row>
    <row r="31" spans="2:12" ht="12.5">
      <c r="B31" s="114">
        <v>45474.413391203707</v>
      </c>
      <c r="C31" s="100">
        <v>101</v>
      </c>
      <c r="D31" s="115">
        <v>14.44</v>
      </c>
      <c r="E31" s="98">
        <v>1458.44</v>
      </c>
      <c r="F31" s="101" t="s">
        <v>12</v>
      </c>
    </row>
    <row r="32" spans="2:12" ht="12.5">
      <c r="B32" s="114">
        <v>45474.413391203707</v>
      </c>
      <c r="C32" s="100">
        <v>256</v>
      </c>
      <c r="D32" s="115">
        <v>14.44</v>
      </c>
      <c r="E32" s="98">
        <v>3696.64</v>
      </c>
      <c r="F32" s="101" t="s">
        <v>12</v>
      </c>
    </row>
    <row r="33" spans="2:6" ht="12.5">
      <c r="B33" s="114">
        <v>45474.417500000003</v>
      </c>
      <c r="C33" s="100">
        <v>287</v>
      </c>
      <c r="D33" s="115">
        <v>14.42</v>
      </c>
      <c r="E33" s="98">
        <v>4138.54</v>
      </c>
      <c r="F33" s="101" t="s">
        <v>12</v>
      </c>
    </row>
    <row r="34" spans="2:6" ht="12.5">
      <c r="B34" s="114">
        <v>45474.417500000003</v>
      </c>
      <c r="C34" s="100">
        <v>104</v>
      </c>
      <c r="D34" s="115">
        <v>14.42</v>
      </c>
      <c r="E34" s="98">
        <v>1499.68</v>
      </c>
      <c r="F34" s="101" t="s">
        <v>12</v>
      </c>
    </row>
    <row r="35" spans="2:6" ht="12.5">
      <c r="B35" s="114">
        <v>45474.43546296296</v>
      </c>
      <c r="C35" s="100">
        <v>299</v>
      </c>
      <c r="D35" s="115">
        <v>14.43</v>
      </c>
      <c r="E35" s="98">
        <v>4314.57</v>
      </c>
      <c r="F35" s="101" t="s">
        <v>12</v>
      </c>
    </row>
    <row r="36" spans="2:6" ht="12.5">
      <c r="B36" s="114">
        <v>45474.43546296296</v>
      </c>
      <c r="C36" s="100">
        <v>801</v>
      </c>
      <c r="D36" s="115">
        <v>14.43</v>
      </c>
      <c r="E36" s="98">
        <v>11558.43</v>
      </c>
      <c r="F36" s="101" t="s">
        <v>12</v>
      </c>
    </row>
    <row r="37" spans="2:6" ht="12.5">
      <c r="B37" s="114">
        <v>45474.44127314815</v>
      </c>
      <c r="C37" s="100">
        <v>66</v>
      </c>
      <c r="D37" s="115">
        <v>14.41</v>
      </c>
      <c r="E37" s="98">
        <v>951.06000000000006</v>
      </c>
      <c r="F37" s="101" t="s">
        <v>12</v>
      </c>
    </row>
    <row r="38" spans="2:6" ht="12.5">
      <c r="B38" s="114">
        <v>45474.44127314815</v>
      </c>
      <c r="C38" s="100">
        <v>344</v>
      </c>
      <c r="D38" s="115">
        <v>14.41</v>
      </c>
      <c r="E38" s="98">
        <v>4957.04</v>
      </c>
      <c r="F38" s="101" t="s">
        <v>12</v>
      </c>
    </row>
    <row r="39" spans="2:6" ht="12.5">
      <c r="B39" s="114">
        <v>45474.455868055556</v>
      </c>
      <c r="C39" s="100">
        <v>363</v>
      </c>
      <c r="D39" s="115">
        <v>14.34</v>
      </c>
      <c r="E39" s="98">
        <v>5205.42</v>
      </c>
      <c r="F39" s="101" t="s">
        <v>12</v>
      </c>
    </row>
    <row r="40" spans="2:6" ht="12.5">
      <c r="B40" s="114">
        <v>45474.455868055556</v>
      </c>
      <c r="C40" s="100">
        <v>370</v>
      </c>
      <c r="D40" s="115">
        <v>14.33</v>
      </c>
      <c r="E40" s="98">
        <v>5302.1</v>
      </c>
      <c r="F40" s="101" t="s">
        <v>12</v>
      </c>
    </row>
    <row r="41" spans="2:6" ht="12.5">
      <c r="B41" s="114">
        <v>45474.467175925929</v>
      </c>
      <c r="C41" s="100">
        <v>250</v>
      </c>
      <c r="D41" s="115">
        <v>14.33</v>
      </c>
      <c r="E41" s="98">
        <v>3582.5</v>
      </c>
      <c r="F41" s="101" t="s">
        <v>12</v>
      </c>
    </row>
    <row r="42" spans="2:6" ht="12.5">
      <c r="B42" s="114">
        <v>45474.467175925929</v>
      </c>
      <c r="C42" s="100">
        <v>250</v>
      </c>
      <c r="D42" s="115">
        <v>14.33</v>
      </c>
      <c r="E42" s="98">
        <v>3582.5</v>
      </c>
      <c r="F42" s="101" t="s">
        <v>12</v>
      </c>
    </row>
    <row r="43" spans="2:6" ht="12.5">
      <c r="B43" s="114">
        <v>45474.473240740743</v>
      </c>
      <c r="C43" s="100">
        <v>383</v>
      </c>
      <c r="D43" s="115">
        <v>14.33</v>
      </c>
      <c r="E43" s="98">
        <v>5488.39</v>
      </c>
      <c r="F43" s="101" t="s">
        <v>12</v>
      </c>
    </row>
    <row r="44" spans="2:6" ht="12.5">
      <c r="B44" s="114">
        <v>45474.473240740743</v>
      </c>
      <c r="C44" s="100">
        <v>353</v>
      </c>
      <c r="D44" s="115">
        <v>14.33</v>
      </c>
      <c r="E44" s="98">
        <v>5058.49</v>
      </c>
      <c r="F44" s="101" t="s">
        <v>12</v>
      </c>
    </row>
    <row r="45" spans="2:6" ht="12.5">
      <c r="B45" s="114">
        <v>45474.489629629628</v>
      </c>
      <c r="C45" s="100">
        <v>34</v>
      </c>
      <c r="D45" s="115">
        <v>14.27</v>
      </c>
      <c r="E45" s="98">
        <v>485.18</v>
      </c>
      <c r="F45" s="101" t="s">
        <v>12</v>
      </c>
    </row>
    <row r="46" spans="2:6" ht="12.5">
      <c r="B46" s="114">
        <v>45474.489629629628</v>
      </c>
      <c r="C46" s="100">
        <v>321</v>
      </c>
      <c r="D46" s="115">
        <v>14.27</v>
      </c>
      <c r="E46" s="98">
        <v>4580.67</v>
      </c>
      <c r="F46" s="101" t="s">
        <v>12</v>
      </c>
    </row>
    <row r="47" spans="2:6" ht="12.5">
      <c r="B47" s="114">
        <v>45474.489629629628</v>
      </c>
      <c r="C47" s="100">
        <v>372</v>
      </c>
      <c r="D47" s="115">
        <v>14.27</v>
      </c>
      <c r="E47" s="98">
        <v>5308.44</v>
      </c>
      <c r="F47" s="101" t="s">
        <v>12</v>
      </c>
    </row>
    <row r="48" spans="2:6" ht="12.5">
      <c r="B48" s="114">
        <v>45474.507152777776</v>
      </c>
      <c r="C48" s="100">
        <v>448</v>
      </c>
      <c r="D48" s="115">
        <v>14.28</v>
      </c>
      <c r="E48" s="98">
        <v>6397.44</v>
      </c>
      <c r="F48" s="101" t="s">
        <v>12</v>
      </c>
    </row>
    <row r="49" spans="2:6" ht="12.5">
      <c r="B49" s="114">
        <v>45474.528229166666</v>
      </c>
      <c r="C49" s="100">
        <v>255</v>
      </c>
      <c r="D49" s="115">
        <v>14.33</v>
      </c>
      <c r="E49" s="98">
        <v>3654.15</v>
      </c>
      <c r="F49" s="101" t="s">
        <v>12</v>
      </c>
    </row>
    <row r="50" spans="2:6" ht="12.5">
      <c r="B50" s="114">
        <v>45474.528229166666</v>
      </c>
      <c r="C50" s="100">
        <v>167</v>
      </c>
      <c r="D50" s="115">
        <v>14.33</v>
      </c>
      <c r="E50" s="98">
        <v>2393.11</v>
      </c>
      <c r="F50" s="101" t="s">
        <v>12</v>
      </c>
    </row>
    <row r="51" spans="2:6" ht="12.5">
      <c r="B51" s="114">
        <v>45474.536678240744</v>
      </c>
      <c r="C51" s="100">
        <v>333</v>
      </c>
      <c r="D51" s="115">
        <v>14.32</v>
      </c>
      <c r="E51" s="98">
        <v>4768.5600000000004</v>
      </c>
      <c r="F51" s="101" t="s">
        <v>12</v>
      </c>
    </row>
    <row r="52" spans="2:6" ht="12.5">
      <c r="B52" s="114">
        <v>45474.536898148152</v>
      </c>
      <c r="C52" s="100">
        <v>99</v>
      </c>
      <c r="D52" s="115">
        <v>14.32</v>
      </c>
      <c r="E52" s="98">
        <v>1417.68</v>
      </c>
      <c r="F52" s="101" t="s">
        <v>12</v>
      </c>
    </row>
    <row r="53" spans="2:6" ht="12.5">
      <c r="B53" s="114">
        <v>45474.568032407406</v>
      </c>
      <c r="C53" s="100">
        <v>81</v>
      </c>
      <c r="D53" s="115">
        <v>14.44</v>
      </c>
      <c r="E53" s="98">
        <v>1169.6399999999999</v>
      </c>
      <c r="F53" s="101" t="s">
        <v>12</v>
      </c>
    </row>
    <row r="54" spans="2:6" ht="12.5">
      <c r="B54" s="114">
        <v>45474.568032407406</v>
      </c>
      <c r="C54" s="100">
        <v>207</v>
      </c>
      <c r="D54" s="115">
        <v>14.44</v>
      </c>
      <c r="E54" s="98">
        <v>2989.08</v>
      </c>
      <c r="F54" s="101" t="s">
        <v>12</v>
      </c>
    </row>
    <row r="55" spans="2:6" ht="12.5">
      <c r="B55" s="114">
        <v>45474.568032407406</v>
      </c>
      <c r="C55" s="100">
        <v>59</v>
      </c>
      <c r="D55" s="115">
        <v>14.44</v>
      </c>
      <c r="E55" s="98">
        <v>851.95999999999992</v>
      </c>
      <c r="F55" s="101" t="s">
        <v>12</v>
      </c>
    </row>
    <row r="56" spans="2:6" ht="12.5">
      <c r="B56" s="114">
        <v>45474.568032407406</v>
      </c>
      <c r="C56" s="100">
        <v>10</v>
      </c>
      <c r="D56" s="115">
        <v>14.44</v>
      </c>
      <c r="E56" s="98">
        <v>144.4</v>
      </c>
      <c r="F56" s="101" t="s">
        <v>12</v>
      </c>
    </row>
    <row r="57" spans="2:6" ht="12.5">
      <c r="B57" s="114">
        <v>45474.568032407406</v>
      </c>
      <c r="C57" s="100">
        <v>8</v>
      </c>
      <c r="D57" s="115">
        <v>14.44</v>
      </c>
      <c r="E57" s="98">
        <v>115.52</v>
      </c>
      <c r="F57" s="101" t="s">
        <v>12</v>
      </c>
    </row>
    <row r="58" spans="2:6" ht="12.5">
      <c r="B58" s="114">
        <v>45474.568032407406</v>
      </c>
      <c r="C58" s="100">
        <v>50</v>
      </c>
      <c r="D58" s="115">
        <v>14.44</v>
      </c>
      <c r="E58" s="98">
        <v>722</v>
      </c>
      <c r="F58" s="101" t="s">
        <v>12</v>
      </c>
    </row>
    <row r="59" spans="2:6" ht="12.5">
      <c r="B59" s="114">
        <v>45474.568032407406</v>
      </c>
      <c r="C59" s="100">
        <v>27</v>
      </c>
      <c r="D59" s="115">
        <v>14.44</v>
      </c>
      <c r="E59" s="98">
        <v>389.88</v>
      </c>
      <c r="F59" s="101" t="s">
        <v>12</v>
      </c>
    </row>
    <row r="60" spans="2:6" ht="12.5">
      <c r="B60" s="114">
        <v>45474.568043981482</v>
      </c>
      <c r="C60" s="100">
        <v>387</v>
      </c>
      <c r="D60" s="115">
        <v>14.44</v>
      </c>
      <c r="E60" s="98">
        <v>5588.28</v>
      </c>
      <c r="F60" s="101" t="s">
        <v>12</v>
      </c>
    </row>
    <row r="61" spans="2:6" ht="12.5">
      <c r="B61" s="114">
        <v>45474.569444444445</v>
      </c>
      <c r="C61" s="100">
        <v>223</v>
      </c>
      <c r="D61" s="115">
        <v>14.43</v>
      </c>
      <c r="E61" s="98">
        <v>3217.89</v>
      </c>
      <c r="F61" s="101" t="s">
        <v>12</v>
      </c>
    </row>
    <row r="62" spans="2:6" ht="12.5">
      <c r="B62" s="114">
        <v>45474.569444444445</v>
      </c>
      <c r="C62" s="100">
        <v>714</v>
      </c>
      <c r="D62" s="115">
        <v>14.43</v>
      </c>
      <c r="E62" s="98">
        <v>10303.02</v>
      </c>
      <c r="F62" s="101" t="s">
        <v>12</v>
      </c>
    </row>
    <row r="63" spans="2:6" ht="12.5">
      <c r="B63" s="114">
        <v>45474.569444444445</v>
      </c>
      <c r="C63" s="100">
        <v>140</v>
      </c>
      <c r="D63" s="115">
        <v>14.43</v>
      </c>
      <c r="E63" s="98">
        <v>2020.2</v>
      </c>
      <c r="F63" s="101" t="s">
        <v>12</v>
      </c>
    </row>
    <row r="64" spans="2:6" ht="12.5">
      <c r="B64" s="114">
        <v>45474.569444444445</v>
      </c>
      <c r="C64" s="100">
        <v>36</v>
      </c>
      <c r="D64" s="115">
        <v>14.43</v>
      </c>
      <c r="E64" s="98">
        <v>519.48</v>
      </c>
      <c r="F64" s="101" t="s">
        <v>12</v>
      </c>
    </row>
    <row r="65" spans="2:6" ht="12.5">
      <c r="B65" s="114">
        <v>45474.592233796298</v>
      </c>
      <c r="C65" s="100">
        <v>612</v>
      </c>
      <c r="D65" s="115">
        <v>14.41</v>
      </c>
      <c r="E65" s="98">
        <v>8818.92</v>
      </c>
      <c r="F65" s="101" t="s">
        <v>12</v>
      </c>
    </row>
    <row r="66" spans="2:6" ht="12.5">
      <c r="B66" s="114">
        <v>45474.602997685186</v>
      </c>
      <c r="C66" s="100">
        <v>389</v>
      </c>
      <c r="D66" s="115">
        <v>14.41</v>
      </c>
      <c r="E66" s="98">
        <v>5605.49</v>
      </c>
      <c r="F66" s="101" t="s">
        <v>12</v>
      </c>
    </row>
    <row r="67" spans="2:6" ht="12.5">
      <c r="B67" s="114">
        <v>45474.606122685182</v>
      </c>
      <c r="C67" s="100">
        <v>57</v>
      </c>
      <c r="D67" s="115">
        <v>14.38</v>
      </c>
      <c r="E67" s="98">
        <v>819.66000000000008</v>
      </c>
      <c r="F67" s="101" t="s">
        <v>12</v>
      </c>
    </row>
    <row r="68" spans="2:6" ht="12.5">
      <c r="B68" s="114">
        <v>45474.606122685182</v>
      </c>
      <c r="C68" s="100">
        <v>345</v>
      </c>
      <c r="D68" s="115">
        <v>14.38</v>
      </c>
      <c r="E68" s="98">
        <v>4961.1000000000004</v>
      </c>
      <c r="F68" s="101" t="s">
        <v>12</v>
      </c>
    </row>
    <row r="69" spans="2:6" ht="12.5">
      <c r="B69" s="114">
        <v>45474.618449074071</v>
      </c>
      <c r="C69" s="100">
        <v>405</v>
      </c>
      <c r="D69" s="115">
        <v>14.39</v>
      </c>
      <c r="E69" s="98">
        <v>5827.95</v>
      </c>
      <c r="F69" s="101" t="s">
        <v>12</v>
      </c>
    </row>
    <row r="70" spans="2:6" ht="12.5">
      <c r="B70" s="114">
        <v>45474.623414351852</v>
      </c>
      <c r="C70" s="100">
        <v>114</v>
      </c>
      <c r="D70" s="115">
        <v>14.38</v>
      </c>
      <c r="E70" s="98">
        <v>1639.3200000000002</v>
      </c>
      <c r="F70" s="101" t="s">
        <v>12</v>
      </c>
    </row>
    <row r="71" spans="2:6" ht="12.5">
      <c r="B71" s="114">
        <v>45474.623414351852</v>
      </c>
      <c r="C71" s="100">
        <v>261</v>
      </c>
      <c r="D71" s="115">
        <v>14.38</v>
      </c>
      <c r="E71" s="98">
        <v>3753.1800000000003</v>
      </c>
      <c r="F71" s="101" t="s">
        <v>12</v>
      </c>
    </row>
    <row r="72" spans="2:6" ht="12.5">
      <c r="B72" s="114">
        <v>45474.634363425925</v>
      </c>
      <c r="C72" s="100">
        <v>391</v>
      </c>
      <c r="D72" s="115">
        <v>14.38</v>
      </c>
      <c r="E72" s="98">
        <v>5622.58</v>
      </c>
      <c r="F72" s="101" t="s">
        <v>12</v>
      </c>
    </row>
    <row r="73" spans="2:6" ht="12.5">
      <c r="B73" s="114">
        <v>45474.646736111114</v>
      </c>
      <c r="C73" s="100">
        <v>725</v>
      </c>
      <c r="D73" s="115">
        <v>14.37</v>
      </c>
      <c r="E73" s="98">
        <v>10418.25</v>
      </c>
      <c r="F73" s="101" t="s">
        <v>12</v>
      </c>
    </row>
    <row r="74" spans="2:6" ht="12.5">
      <c r="B74" s="114">
        <v>45474.662511574075</v>
      </c>
      <c r="C74" s="100">
        <v>112</v>
      </c>
      <c r="D74" s="115">
        <v>14.36</v>
      </c>
      <c r="E74" s="98">
        <v>1608.32</v>
      </c>
      <c r="F74" s="101" t="s">
        <v>12</v>
      </c>
    </row>
    <row r="75" spans="2:6" ht="12.5">
      <c r="B75" s="114">
        <v>45474.662511574075</v>
      </c>
      <c r="C75" s="100">
        <v>531</v>
      </c>
      <c r="D75" s="115">
        <v>14.36</v>
      </c>
      <c r="E75" s="98">
        <v>7625.16</v>
      </c>
      <c r="F75" s="101" t="s">
        <v>12</v>
      </c>
    </row>
    <row r="76" spans="2:6" ht="12.5">
      <c r="B76" s="114">
        <v>45474.662511574075</v>
      </c>
      <c r="C76" s="100">
        <v>531</v>
      </c>
      <c r="D76" s="115">
        <v>14.36</v>
      </c>
      <c r="E76" s="98">
        <v>7625.16</v>
      </c>
      <c r="F76" s="101" t="s">
        <v>12</v>
      </c>
    </row>
    <row r="77" spans="2:6" ht="12.5">
      <c r="B77" s="114">
        <v>45474.662511574075</v>
      </c>
      <c r="C77" s="100">
        <v>360</v>
      </c>
      <c r="D77" s="115">
        <v>14.36</v>
      </c>
      <c r="E77" s="98">
        <v>5169.5999999999995</v>
      </c>
      <c r="F77" s="101" t="s">
        <v>12</v>
      </c>
    </row>
    <row r="78" spans="2:6" ht="12.5">
      <c r="B78" s="114">
        <v>45474.674988425926</v>
      </c>
      <c r="C78" s="100">
        <v>373</v>
      </c>
      <c r="D78" s="115">
        <v>14.38</v>
      </c>
      <c r="E78" s="98">
        <v>5363.7400000000007</v>
      </c>
      <c r="F78" s="101" t="s">
        <v>12</v>
      </c>
    </row>
    <row r="79" spans="2:6" ht="12.5">
      <c r="B79" s="114">
        <v>45474.688842592594</v>
      </c>
      <c r="C79" s="100">
        <v>389</v>
      </c>
      <c r="D79" s="115">
        <v>14.3</v>
      </c>
      <c r="E79" s="98">
        <v>5562.7000000000007</v>
      </c>
      <c r="F79" s="101" t="s">
        <v>12</v>
      </c>
    </row>
    <row r="80" spans="2:6" ht="12.5">
      <c r="B80" s="114">
        <v>45474.688854166663</v>
      </c>
      <c r="C80" s="100">
        <v>383</v>
      </c>
      <c r="D80" s="115">
        <v>14.29</v>
      </c>
      <c r="E80" s="98">
        <v>5473.07</v>
      </c>
      <c r="F80" s="101" t="s">
        <v>12</v>
      </c>
    </row>
    <row r="81" spans="2:6" ht="12.5">
      <c r="B81" s="114">
        <v>45474.691874999997</v>
      </c>
      <c r="C81" s="100">
        <v>403</v>
      </c>
      <c r="D81" s="115">
        <v>14.28</v>
      </c>
      <c r="E81" s="98">
        <v>5754.84</v>
      </c>
      <c r="F81" s="101" t="s">
        <v>12</v>
      </c>
    </row>
    <row r="82" spans="2:6" ht="12.5">
      <c r="B82" s="114">
        <v>45474.706192129626</v>
      </c>
      <c r="C82" s="100">
        <v>500</v>
      </c>
      <c r="D82" s="115">
        <v>14.3</v>
      </c>
      <c r="E82" s="98">
        <v>7150</v>
      </c>
      <c r="F82" s="101" t="s">
        <v>12</v>
      </c>
    </row>
    <row r="83" spans="2:6" ht="12.5">
      <c r="B83" s="114">
        <v>45474.707407407404</v>
      </c>
      <c r="C83" s="100">
        <v>623</v>
      </c>
      <c r="D83" s="115">
        <v>14.29</v>
      </c>
      <c r="E83" s="98">
        <v>8902.67</v>
      </c>
      <c r="F83" s="101" t="s">
        <v>12</v>
      </c>
    </row>
    <row r="84" spans="2:6" ht="12.5">
      <c r="B84" s="114">
        <v>45474.707407407404</v>
      </c>
      <c r="C84" s="100">
        <v>169</v>
      </c>
      <c r="D84" s="115">
        <v>14.29</v>
      </c>
      <c r="E84" s="98">
        <v>2415.0099999999998</v>
      </c>
      <c r="F84" s="101" t="s">
        <v>12</v>
      </c>
    </row>
    <row r="85" spans="2:6" ht="12.5">
      <c r="B85" s="114">
        <v>45474.721817129626</v>
      </c>
      <c r="C85" s="100">
        <v>80</v>
      </c>
      <c r="D85" s="115">
        <v>14.31</v>
      </c>
      <c r="E85" s="98">
        <v>1144.8</v>
      </c>
      <c r="F85" s="101" t="s">
        <v>12</v>
      </c>
    </row>
    <row r="86" spans="2:6" ht="12.5">
      <c r="B86" s="114">
        <v>45474.721817129626</v>
      </c>
      <c r="C86" s="100">
        <v>52</v>
      </c>
      <c r="D86" s="115">
        <v>14.31</v>
      </c>
      <c r="E86" s="98">
        <v>744.12</v>
      </c>
      <c r="F86" s="101" t="s">
        <v>12</v>
      </c>
    </row>
    <row r="87" spans="2:6" ht="12.5">
      <c r="B87" s="114">
        <v>45474.721817129626</v>
      </c>
      <c r="C87" s="100">
        <v>334</v>
      </c>
      <c r="D87" s="115">
        <v>14.31</v>
      </c>
      <c r="E87" s="98">
        <v>4779.54</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5">
      <c r="B17" s="82">
        <v>45471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45471.380787037036</v>
      </c>
      <c r="C20" s="100">
        <v>390</v>
      </c>
      <c r="D20" s="115">
        <v>14.25</v>
      </c>
      <c r="E20" s="98">
        <v>5557.5</v>
      </c>
      <c r="F20" s="101" t="s">
        <v>12</v>
      </c>
      <c r="G20" s="116"/>
      <c r="H20" s="113"/>
      <c r="I20" s="113"/>
      <c r="J20" s="113"/>
      <c r="K20" s="113"/>
    </row>
    <row r="21" spans="2:12" ht="12.5">
      <c r="B21" s="114">
        <v>45471.382824074077</v>
      </c>
      <c r="C21" s="100">
        <v>374</v>
      </c>
      <c r="D21" s="115">
        <v>14.24</v>
      </c>
      <c r="E21" s="98">
        <v>5325.76</v>
      </c>
      <c r="F21" s="94" t="s">
        <v>12</v>
      </c>
    </row>
    <row r="22" spans="2:12" ht="12.5">
      <c r="B22" s="114">
        <v>45471.389016203706</v>
      </c>
      <c r="C22" s="100">
        <v>360</v>
      </c>
      <c r="D22" s="115">
        <v>14.23</v>
      </c>
      <c r="E22" s="98">
        <v>5122.8</v>
      </c>
      <c r="F22" s="94" t="s">
        <v>12</v>
      </c>
    </row>
    <row r="23" spans="2:12" ht="12.5">
      <c r="B23" s="114">
        <v>45471.395046296297</v>
      </c>
      <c r="C23" s="100">
        <v>5</v>
      </c>
      <c r="D23" s="115">
        <v>14.21</v>
      </c>
      <c r="E23" s="98">
        <v>71.050000000000011</v>
      </c>
      <c r="F23" s="101" t="s">
        <v>12</v>
      </c>
    </row>
    <row r="24" spans="2:12" ht="12.5">
      <c r="B24" s="114">
        <v>45471.396493055552</v>
      </c>
      <c r="C24" s="100">
        <v>358</v>
      </c>
      <c r="D24" s="115">
        <v>14.23</v>
      </c>
      <c r="E24" s="98">
        <v>5094.34</v>
      </c>
      <c r="F24" s="101" t="s">
        <v>12</v>
      </c>
    </row>
    <row r="25" spans="2:12" ht="12.5">
      <c r="B25" s="114">
        <v>45471.400879629633</v>
      </c>
      <c r="C25" s="100">
        <v>10</v>
      </c>
      <c r="D25" s="115">
        <v>14.22</v>
      </c>
      <c r="E25" s="98">
        <v>142.20000000000002</v>
      </c>
      <c r="F25" s="101" t="s">
        <v>12</v>
      </c>
    </row>
    <row r="26" spans="2:12" ht="12.5">
      <c r="B26" s="114">
        <v>45471.400879629633</v>
      </c>
      <c r="C26" s="100">
        <v>86</v>
      </c>
      <c r="D26" s="115">
        <v>14.22</v>
      </c>
      <c r="E26" s="98">
        <v>1222.92</v>
      </c>
      <c r="F26" s="101" t="s">
        <v>12</v>
      </c>
    </row>
    <row r="27" spans="2:12" ht="12.5">
      <c r="B27" s="114">
        <v>45471.400879629633</v>
      </c>
      <c r="C27" s="100">
        <v>506</v>
      </c>
      <c r="D27" s="115">
        <v>14.22</v>
      </c>
      <c r="E27" s="98">
        <v>7195.3200000000006</v>
      </c>
      <c r="F27" s="101" t="s">
        <v>12</v>
      </c>
    </row>
    <row r="28" spans="2:12" ht="12.5">
      <c r="B28" s="114">
        <v>45471.400879629633</v>
      </c>
      <c r="C28" s="100">
        <v>506</v>
      </c>
      <c r="D28" s="115">
        <v>14.22</v>
      </c>
      <c r="E28" s="98">
        <v>7195.3200000000006</v>
      </c>
      <c r="F28" s="101" t="s">
        <v>12</v>
      </c>
    </row>
    <row r="29" spans="2:12" ht="12.5">
      <c r="B29" s="114">
        <v>45471.413888888892</v>
      </c>
      <c r="C29" s="100">
        <v>39</v>
      </c>
      <c r="D29" s="115">
        <v>14.22</v>
      </c>
      <c r="E29" s="98">
        <v>554.58000000000004</v>
      </c>
      <c r="F29" s="101" t="s">
        <v>12</v>
      </c>
    </row>
    <row r="30" spans="2:12" ht="12.5">
      <c r="B30" s="114">
        <v>45471.413888888892</v>
      </c>
      <c r="C30" s="100">
        <v>685</v>
      </c>
      <c r="D30" s="115">
        <v>14.22</v>
      </c>
      <c r="E30" s="98">
        <v>9740.7000000000007</v>
      </c>
      <c r="F30" s="101" t="s">
        <v>12</v>
      </c>
    </row>
    <row r="31" spans="2:12" ht="12.5">
      <c r="B31" s="114">
        <v>45471.416678240741</v>
      </c>
      <c r="C31" s="100">
        <v>169</v>
      </c>
      <c r="D31" s="115">
        <v>14.22</v>
      </c>
      <c r="E31" s="98">
        <v>2403.1800000000003</v>
      </c>
      <c r="F31" s="101" t="s">
        <v>12</v>
      </c>
    </row>
    <row r="32" spans="2:12" ht="12.5">
      <c r="B32" s="114">
        <v>45471.416678240741</v>
      </c>
      <c r="C32" s="100">
        <v>251</v>
      </c>
      <c r="D32" s="115">
        <v>14.22</v>
      </c>
      <c r="E32" s="98">
        <v>3569.2200000000003</v>
      </c>
      <c r="F32" s="101" t="s">
        <v>12</v>
      </c>
    </row>
    <row r="33" spans="2:6" ht="12.5">
      <c r="B33" s="114">
        <v>45471.434479166666</v>
      </c>
      <c r="C33" s="100">
        <v>76</v>
      </c>
      <c r="D33" s="115">
        <v>14.26</v>
      </c>
      <c r="E33" s="98">
        <v>1083.76</v>
      </c>
      <c r="F33" s="101" t="s">
        <v>12</v>
      </c>
    </row>
    <row r="34" spans="2:6" ht="12.5">
      <c r="B34" s="114">
        <v>45471.434479166666</v>
      </c>
      <c r="C34" s="100">
        <v>520</v>
      </c>
      <c r="D34" s="115">
        <v>14.26</v>
      </c>
      <c r="E34" s="98">
        <v>7415.2</v>
      </c>
      <c r="F34" s="101" t="s">
        <v>12</v>
      </c>
    </row>
    <row r="35" spans="2:6" ht="12.5">
      <c r="B35" s="114">
        <v>45471.434479166666</v>
      </c>
      <c r="C35" s="100">
        <v>520</v>
      </c>
      <c r="D35" s="115">
        <v>14.26</v>
      </c>
      <c r="E35" s="98">
        <v>7415.2</v>
      </c>
      <c r="F35" s="101" t="s">
        <v>12</v>
      </c>
    </row>
    <row r="36" spans="2:6" ht="12.5">
      <c r="B36" s="114">
        <v>45471.451967592591</v>
      </c>
      <c r="C36" s="100">
        <v>674</v>
      </c>
      <c r="D36" s="115">
        <v>14.34</v>
      </c>
      <c r="E36" s="98">
        <v>9665.16</v>
      </c>
      <c r="F36" s="101" t="s">
        <v>12</v>
      </c>
    </row>
    <row r="37" spans="2:6" ht="12.5">
      <c r="B37" s="114">
        <v>45471.463935185187</v>
      </c>
      <c r="C37" s="100">
        <v>764</v>
      </c>
      <c r="D37" s="115">
        <v>14.35</v>
      </c>
      <c r="E37" s="98">
        <v>10963.4</v>
      </c>
      <c r="F37" s="101" t="s">
        <v>12</v>
      </c>
    </row>
    <row r="38" spans="2:6" ht="12.5">
      <c r="B38" s="114">
        <v>45471.478252314817</v>
      </c>
      <c r="C38" s="100">
        <v>389</v>
      </c>
      <c r="D38" s="115">
        <v>14.29</v>
      </c>
      <c r="E38" s="98">
        <v>5558.8099999999995</v>
      </c>
      <c r="F38" s="101" t="s">
        <v>12</v>
      </c>
    </row>
    <row r="39" spans="2:6" ht="12.5">
      <c r="B39" s="114">
        <v>45471.478252314817</v>
      </c>
      <c r="C39" s="100">
        <v>401</v>
      </c>
      <c r="D39" s="115">
        <v>14.29</v>
      </c>
      <c r="E39" s="98">
        <v>5730.29</v>
      </c>
      <c r="F39" s="101" t="s">
        <v>12</v>
      </c>
    </row>
    <row r="40" spans="2:6" ht="12.5">
      <c r="B40" s="114">
        <v>45471.487870370373</v>
      </c>
      <c r="C40" s="100">
        <v>361</v>
      </c>
      <c r="D40" s="115">
        <v>14.33</v>
      </c>
      <c r="E40" s="98">
        <v>5173.13</v>
      </c>
      <c r="F40" s="101" t="s">
        <v>12</v>
      </c>
    </row>
    <row r="41" spans="2:6" ht="12.5">
      <c r="B41" s="114">
        <v>45471.495000000003</v>
      </c>
      <c r="C41" s="100">
        <v>365</v>
      </c>
      <c r="D41" s="115">
        <v>14.33</v>
      </c>
      <c r="E41" s="98">
        <v>5230.45</v>
      </c>
      <c r="F41" s="101" t="s">
        <v>12</v>
      </c>
    </row>
    <row r="42" spans="2:6" ht="12.5">
      <c r="B42" s="114">
        <v>45471.510995370372</v>
      </c>
      <c r="C42" s="100">
        <v>373</v>
      </c>
      <c r="D42" s="115">
        <v>14.31</v>
      </c>
      <c r="E42" s="98">
        <v>5337.63</v>
      </c>
      <c r="F42" s="101" t="s">
        <v>12</v>
      </c>
    </row>
    <row r="43" spans="2:6" ht="12.5">
      <c r="B43" s="114">
        <v>45471.510995370372</v>
      </c>
      <c r="C43" s="100">
        <v>197</v>
      </c>
      <c r="D43" s="115">
        <v>14.31</v>
      </c>
      <c r="E43" s="98">
        <v>2819.07</v>
      </c>
      <c r="F43" s="101" t="s">
        <v>12</v>
      </c>
    </row>
    <row r="44" spans="2:6" ht="12.5">
      <c r="B44" s="114">
        <v>45471.540775462963</v>
      </c>
      <c r="C44" s="100">
        <v>359</v>
      </c>
      <c r="D44" s="115">
        <v>14.37</v>
      </c>
      <c r="E44" s="98">
        <v>5158.83</v>
      </c>
      <c r="F44" s="101" t="s">
        <v>12</v>
      </c>
    </row>
    <row r="45" spans="2:6" ht="12.5">
      <c r="B45" s="114">
        <v>45471.549097222225</v>
      </c>
      <c r="C45" s="100">
        <v>974</v>
      </c>
      <c r="D45" s="115">
        <v>14.36</v>
      </c>
      <c r="E45" s="98">
        <v>13986.64</v>
      </c>
      <c r="F45" s="101" t="s">
        <v>12</v>
      </c>
    </row>
    <row r="46" spans="2:6" ht="12.5">
      <c r="B46" s="114">
        <v>45471.557939814818</v>
      </c>
      <c r="C46" s="100">
        <v>381</v>
      </c>
      <c r="D46" s="115">
        <v>14.39</v>
      </c>
      <c r="E46" s="98">
        <v>5482.59</v>
      </c>
      <c r="F46" s="101" t="s">
        <v>12</v>
      </c>
    </row>
    <row r="47" spans="2:6" ht="12.5">
      <c r="B47" s="114">
        <v>45471.57849537037</v>
      </c>
      <c r="C47" s="100">
        <v>120</v>
      </c>
      <c r="D47" s="115">
        <v>14.34</v>
      </c>
      <c r="E47" s="98">
        <v>1720.8</v>
      </c>
      <c r="F47" s="101" t="s">
        <v>12</v>
      </c>
    </row>
    <row r="48" spans="2:6" ht="12.5">
      <c r="B48" s="114">
        <v>45471.57849537037</v>
      </c>
      <c r="C48" s="100">
        <v>232</v>
      </c>
      <c r="D48" s="115">
        <v>14.34</v>
      </c>
      <c r="E48" s="98">
        <v>3326.88</v>
      </c>
      <c r="F48" s="101" t="s">
        <v>12</v>
      </c>
    </row>
    <row r="49" spans="2:6" ht="12.5">
      <c r="B49" s="114">
        <v>45471.582743055558</v>
      </c>
      <c r="C49" s="100">
        <v>199</v>
      </c>
      <c r="D49" s="115">
        <v>14.32</v>
      </c>
      <c r="E49" s="98">
        <v>2849.68</v>
      </c>
      <c r="F49" s="101" t="s">
        <v>12</v>
      </c>
    </row>
    <row r="50" spans="2:6" ht="12.5">
      <c r="B50" s="114">
        <v>45471.586909722224</v>
      </c>
      <c r="C50" s="100">
        <v>162</v>
      </c>
      <c r="D50" s="115">
        <v>14.32</v>
      </c>
      <c r="E50" s="98">
        <v>2319.84</v>
      </c>
      <c r="F50" s="101" t="s">
        <v>12</v>
      </c>
    </row>
    <row r="51" spans="2:6" ht="12.5">
      <c r="B51" s="114">
        <v>45471.594537037039</v>
      </c>
      <c r="C51" s="100">
        <v>394</v>
      </c>
      <c r="D51" s="115">
        <v>14.33</v>
      </c>
      <c r="E51" s="98">
        <v>5646.02</v>
      </c>
      <c r="F51" s="101" t="s">
        <v>12</v>
      </c>
    </row>
    <row r="52" spans="2:6" ht="12.5">
      <c r="B52" s="114">
        <v>45471.606273148151</v>
      </c>
      <c r="C52" s="100">
        <v>391</v>
      </c>
      <c r="D52" s="115">
        <v>14.32</v>
      </c>
      <c r="E52" s="98">
        <v>5599.12</v>
      </c>
      <c r="F52" s="101" t="s">
        <v>12</v>
      </c>
    </row>
    <row r="53" spans="2:6" ht="12.5">
      <c r="B53" s="114">
        <v>45471.615671296298</v>
      </c>
      <c r="C53" s="100">
        <v>364</v>
      </c>
      <c r="D53" s="115">
        <v>14.38</v>
      </c>
      <c r="E53" s="98">
        <v>5234.3200000000006</v>
      </c>
      <c r="F53" s="101" t="s">
        <v>12</v>
      </c>
    </row>
    <row r="54" spans="2:6" ht="12.5">
      <c r="B54" s="114">
        <v>45471.615671296298</v>
      </c>
      <c r="C54" s="100">
        <v>48</v>
      </c>
      <c r="D54" s="115">
        <v>14.38</v>
      </c>
      <c r="E54" s="98">
        <v>690.24</v>
      </c>
      <c r="F54" s="101" t="s">
        <v>12</v>
      </c>
    </row>
    <row r="55" spans="2:6" ht="12.5">
      <c r="B55" s="114">
        <v>45471.635972222219</v>
      </c>
      <c r="C55" s="100">
        <v>364</v>
      </c>
      <c r="D55" s="115">
        <v>14.36</v>
      </c>
      <c r="E55" s="98">
        <v>5227.04</v>
      </c>
      <c r="F55" s="101" t="s">
        <v>12</v>
      </c>
    </row>
    <row r="56" spans="2:6" ht="12.5">
      <c r="B56" s="114">
        <v>45471.635972222219</v>
      </c>
      <c r="C56" s="100">
        <v>369</v>
      </c>
      <c r="D56" s="115">
        <v>14.36</v>
      </c>
      <c r="E56" s="98">
        <v>5298.84</v>
      </c>
      <c r="F56" s="101" t="s">
        <v>12</v>
      </c>
    </row>
    <row r="57" spans="2:6" ht="12.5">
      <c r="B57" s="114">
        <v>45471.657835648148</v>
      </c>
      <c r="C57" s="100">
        <v>425</v>
      </c>
      <c r="D57" s="115">
        <v>14.39</v>
      </c>
      <c r="E57" s="98">
        <v>6115.75</v>
      </c>
      <c r="F57" s="101" t="s">
        <v>12</v>
      </c>
    </row>
    <row r="58" spans="2:6" ht="12.5">
      <c r="B58" s="114">
        <v>45471.659143518518</v>
      </c>
      <c r="C58" s="100">
        <v>195</v>
      </c>
      <c r="D58" s="115">
        <v>14.37</v>
      </c>
      <c r="E58" s="98">
        <v>2802.1499999999996</v>
      </c>
      <c r="F58" s="101" t="s">
        <v>12</v>
      </c>
    </row>
    <row r="59" spans="2:6" ht="12.5">
      <c r="B59" s="114">
        <v>45471.659143518518</v>
      </c>
      <c r="C59" s="100">
        <v>442</v>
      </c>
      <c r="D59" s="115">
        <v>14.37</v>
      </c>
      <c r="E59" s="98">
        <v>6351.54</v>
      </c>
      <c r="F59" s="101" t="s">
        <v>12</v>
      </c>
    </row>
    <row r="60" spans="2:6" ht="12.5">
      <c r="B60" s="114">
        <v>45471.659143518518</v>
      </c>
      <c r="C60" s="100">
        <v>442</v>
      </c>
      <c r="D60" s="115">
        <v>14.37</v>
      </c>
      <c r="E60" s="98">
        <v>6351.54</v>
      </c>
      <c r="F60" s="101" t="s">
        <v>12</v>
      </c>
    </row>
    <row r="61" spans="2:6" ht="12.5">
      <c r="B61" s="114">
        <v>45471.668356481481</v>
      </c>
      <c r="C61" s="100">
        <v>368</v>
      </c>
      <c r="D61" s="115">
        <v>14.36</v>
      </c>
      <c r="E61" s="98">
        <v>5284.48</v>
      </c>
      <c r="F61" s="101" t="s">
        <v>12</v>
      </c>
    </row>
    <row r="62" spans="2:6" ht="12.5">
      <c r="B62" s="114">
        <v>45471.678495370368</v>
      </c>
      <c r="C62" s="100">
        <v>392</v>
      </c>
      <c r="D62" s="115">
        <v>14.36</v>
      </c>
      <c r="E62" s="98">
        <v>5629.12</v>
      </c>
      <c r="F62" s="101" t="s">
        <v>12</v>
      </c>
    </row>
    <row r="63" spans="2:6" ht="12.5">
      <c r="B63" s="114">
        <v>45471.678495370368</v>
      </c>
      <c r="C63" s="100">
        <v>23</v>
      </c>
      <c r="D63" s="115">
        <v>14.36</v>
      </c>
      <c r="E63" s="98">
        <v>330.28</v>
      </c>
      <c r="F63" s="101" t="s">
        <v>12</v>
      </c>
    </row>
    <row r="64" spans="2:6" ht="12.5">
      <c r="B64" s="114">
        <v>45471.687384259261</v>
      </c>
      <c r="C64" s="100">
        <v>372</v>
      </c>
      <c r="D64" s="115">
        <v>14.35</v>
      </c>
      <c r="E64" s="98">
        <v>5338.2</v>
      </c>
      <c r="F64" s="101" t="s">
        <v>12</v>
      </c>
    </row>
    <row r="65" spans="2:6" ht="12.5">
      <c r="B65" s="114">
        <v>45471.69940972222</v>
      </c>
      <c r="C65" s="100">
        <v>410</v>
      </c>
      <c r="D65" s="115">
        <v>14.33</v>
      </c>
      <c r="E65" s="98">
        <v>5875.3</v>
      </c>
      <c r="F65" s="101" t="s">
        <v>12</v>
      </c>
    </row>
    <row r="66" spans="2:6" ht="12.5">
      <c r="B66" s="114">
        <v>45471.704398148147</v>
      </c>
      <c r="C66" s="100">
        <v>202</v>
      </c>
      <c r="D66" s="115">
        <v>14.28</v>
      </c>
      <c r="E66" s="98">
        <v>2884.56</v>
      </c>
      <c r="F66" s="101" t="s">
        <v>12</v>
      </c>
    </row>
    <row r="67" spans="2:6" ht="12.5">
      <c r="B67" s="114">
        <v>45471.704398148147</v>
      </c>
      <c r="C67" s="100">
        <v>531</v>
      </c>
      <c r="D67" s="115">
        <v>14.28</v>
      </c>
      <c r="E67" s="98">
        <v>7582.6799999999994</v>
      </c>
      <c r="F67" s="101" t="s">
        <v>12</v>
      </c>
    </row>
    <row r="68" spans="2:6" ht="12.5">
      <c r="B68" s="114">
        <v>45471.71266203704</v>
      </c>
      <c r="C68" s="100">
        <v>418</v>
      </c>
      <c r="D68" s="115">
        <v>14.28</v>
      </c>
      <c r="E68" s="98">
        <v>5969.04</v>
      </c>
      <c r="F68" s="101" t="s">
        <v>12</v>
      </c>
    </row>
    <row r="69" spans="2:6" ht="12.5">
      <c r="B69" s="114">
        <v>45471.714965277781</v>
      </c>
      <c r="C69" s="100">
        <v>358</v>
      </c>
      <c r="D69" s="115">
        <v>14.26</v>
      </c>
      <c r="E69" s="98">
        <v>5105.08</v>
      </c>
      <c r="F69" s="101" t="s">
        <v>12</v>
      </c>
    </row>
    <row r="70" spans="2:6" ht="12.5">
      <c r="B70" s="114">
        <v>45471.714965277781</v>
      </c>
      <c r="C70" s="100">
        <v>381</v>
      </c>
      <c r="D70" s="115">
        <v>14.26</v>
      </c>
      <c r="E70" s="98">
        <v>5433.0599999999995</v>
      </c>
      <c r="F70" s="101" t="s">
        <v>12</v>
      </c>
    </row>
    <row r="71" spans="2:6" ht="12.5">
      <c r="B71" s="114">
        <v>45471.721087962964</v>
      </c>
      <c r="C71" s="100">
        <v>1041</v>
      </c>
      <c r="D71" s="115">
        <v>14.29</v>
      </c>
      <c r="E71" s="98">
        <v>14875.89</v>
      </c>
      <c r="F71" s="101" t="s">
        <v>12</v>
      </c>
    </row>
    <row r="72" spans="2:6" ht="12.5">
      <c r="B72" s="114">
        <v>45471.721087962964</v>
      </c>
      <c r="C72" s="100">
        <v>5</v>
      </c>
      <c r="D72" s="115">
        <v>14.29</v>
      </c>
      <c r="E72" s="98">
        <v>71.449999999999989</v>
      </c>
      <c r="F72" s="101" t="s">
        <v>12</v>
      </c>
    </row>
    <row r="73" spans="2:6" ht="12.5">
      <c r="B73" s="114">
        <v>45471.721087962964</v>
      </c>
      <c r="C73" s="100">
        <v>229</v>
      </c>
      <c r="D73" s="115">
        <v>14.29</v>
      </c>
      <c r="E73" s="98">
        <v>3272.41</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5">
      <c r="B17" s="82">
        <v>45470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45470.378472222219</v>
      </c>
      <c r="C20" s="100">
        <v>16</v>
      </c>
      <c r="D20" s="115">
        <v>13.95</v>
      </c>
      <c r="E20" s="98">
        <v>223.2</v>
      </c>
      <c r="F20" s="101" t="s">
        <v>12</v>
      </c>
      <c r="G20" s="116"/>
      <c r="H20" s="113"/>
      <c r="I20" s="113"/>
      <c r="J20" s="113"/>
      <c r="K20" s="113"/>
    </row>
    <row r="21" spans="2:12" ht="12.5">
      <c r="B21" s="114">
        <v>45470.378472222219</v>
      </c>
      <c r="C21" s="100">
        <v>89</v>
      </c>
      <c r="D21" s="115">
        <v>13.95</v>
      </c>
      <c r="E21" s="98">
        <v>1241.55</v>
      </c>
      <c r="F21" s="94" t="s">
        <v>12</v>
      </c>
    </row>
    <row r="22" spans="2:12" ht="12.5">
      <c r="B22" s="114">
        <v>45470.378472222219</v>
      </c>
      <c r="C22" s="100">
        <v>89</v>
      </c>
      <c r="D22" s="115">
        <v>13.95</v>
      </c>
      <c r="E22" s="98">
        <v>1241.55</v>
      </c>
      <c r="F22" s="94" t="s">
        <v>12</v>
      </c>
    </row>
    <row r="23" spans="2:12" ht="12.5">
      <c r="B23" s="114">
        <v>45470.38521990741</v>
      </c>
      <c r="C23" s="100">
        <v>778</v>
      </c>
      <c r="D23" s="115">
        <v>13.96</v>
      </c>
      <c r="E23" s="98">
        <v>10860.880000000001</v>
      </c>
      <c r="F23" s="101" t="s">
        <v>12</v>
      </c>
    </row>
    <row r="24" spans="2:12" ht="12.5">
      <c r="B24" s="114">
        <v>45470.389039351852</v>
      </c>
      <c r="C24" s="100">
        <v>744</v>
      </c>
      <c r="D24" s="115">
        <v>13.98</v>
      </c>
      <c r="E24" s="98">
        <v>10401.120000000001</v>
      </c>
      <c r="F24" s="101" t="s">
        <v>12</v>
      </c>
    </row>
    <row r="25" spans="2:12" ht="12.5">
      <c r="B25" s="114">
        <v>45470.389039351852</v>
      </c>
      <c r="C25" s="100">
        <v>504</v>
      </c>
      <c r="D25" s="115">
        <v>13.98</v>
      </c>
      <c r="E25" s="98">
        <v>7045.92</v>
      </c>
      <c r="F25" s="101" t="s">
        <v>12</v>
      </c>
    </row>
    <row r="26" spans="2:12" ht="12.5">
      <c r="B26" s="114">
        <v>45470.389039351852</v>
      </c>
      <c r="C26" s="100">
        <v>417</v>
      </c>
      <c r="D26" s="115">
        <v>13.98</v>
      </c>
      <c r="E26" s="98">
        <v>5829.66</v>
      </c>
      <c r="F26" s="101" t="s">
        <v>12</v>
      </c>
    </row>
    <row r="27" spans="2:12" ht="12.5">
      <c r="B27" s="114">
        <v>45470.389039351852</v>
      </c>
      <c r="C27" s="100">
        <v>983</v>
      </c>
      <c r="D27" s="115">
        <v>13.98</v>
      </c>
      <c r="E27" s="98">
        <v>13742.34</v>
      </c>
      <c r="F27" s="101" t="s">
        <v>12</v>
      </c>
    </row>
    <row r="28" spans="2:12" ht="12.5">
      <c r="B28" s="114">
        <v>45470.393206018518</v>
      </c>
      <c r="C28" s="100">
        <v>379</v>
      </c>
      <c r="D28" s="115">
        <v>13.96</v>
      </c>
      <c r="E28" s="98">
        <v>5290.84</v>
      </c>
      <c r="F28" s="101" t="s">
        <v>12</v>
      </c>
    </row>
    <row r="29" spans="2:12" ht="12.5">
      <c r="B29" s="114">
        <v>45470.403796296298</v>
      </c>
      <c r="C29" s="100">
        <v>758</v>
      </c>
      <c r="D29" s="115">
        <v>13.96</v>
      </c>
      <c r="E29" s="98">
        <v>10581.68</v>
      </c>
      <c r="F29" s="101" t="s">
        <v>12</v>
      </c>
    </row>
    <row r="30" spans="2:12" ht="12.5">
      <c r="B30" s="114">
        <v>45470.410914351851</v>
      </c>
      <c r="C30" s="100">
        <v>271</v>
      </c>
      <c r="D30" s="115">
        <v>13.96</v>
      </c>
      <c r="E30" s="98">
        <v>3783.1600000000003</v>
      </c>
      <c r="F30" s="101" t="s">
        <v>12</v>
      </c>
    </row>
    <row r="31" spans="2:12" ht="12.5">
      <c r="B31" s="114">
        <v>45470.410914351851</v>
      </c>
      <c r="C31" s="100">
        <v>83</v>
      </c>
      <c r="D31" s="115">
        <v>13.96</v>
      </c>
      <c r="E31" s="98">
        <v>1158.68</v>
      </c>
      <c r="F31" s="101" t="s">
        <v>12</v>
      </c>
    </row>
    <row r="32" spans="2:12" ht="12.5">
      <c r="B32" s="114">
        <v>45470.410914351851</v>
      </c>
      <c r="C32" s="100">
        <v>380</v>
      </c>
      <c r="D32" s="115">
        <v>13.96</v>
      </c>
      <c r="E32" s="98">
        <v>5304.8</v>
      </c>
      <c r="F32" s="101" t="s">
        <v>12</v>
      </c>
    </row>
    <row r="33" spans="2:6" ht="12.5">
      <c r="B33" s="114">
        <v>45470.416435185187</v>
      </c>
      <c r="C33" s="100">
        <v>292</v>
      </c>
      <c r="D33" s="115">
        <v>13.95</v>
      </c>
      <c r="E33" s="98">
        <v>4073.3999999999996</v>
      </c>
      <c r="F33" s="101" t="s">
        <v>12</v>
      </c>
    </row>
    <row r="34" spans="2:6" ht="12.5">
      <c r="B34" s="114">
        <v>45470.416435185187</v>
      </c>
      <c r="C34" s="100">
        <v>112</v>
      </c>
      <c r="D34" s="115">
        <v>13.95</v>
      </c>
      <c r="E34" s="98">
        <v>1562.3999999999999</v>
      </c>
      <c r="F34" s="101" t="s">
        <v>12</v>
      </c>
    </row>
    <row r="35" spans="2:6" ht="12.5">
      <c r="B35" s="114">
        <v>45470.427106481482</v>
      </c>
      <c r="C35" s="100">
        <v>25</v>
      </c>
      <c r="D35" s="115">
        <v>13.95</v>
      </c>
      <c r="E35" s="98">
        <v>348.75</v>
      </c>
      <c r="F35" s="101" t="s">
        <v>12</v>
      </c>
    </row>
    <row r="36" spans="2:6" ht="12.5">
      <c r="B36" s="114">
        <v>45470.427106481482</v>
      </c>
      <c r="C36" s="100">
        <v>386</v>
      </c>
      <c r="D36" s="115">
        <v>13.95</v>
      </c>
      <c r="E36" s="98">
        <v>5384.7</v>
      </c>
      <c r="F36" s="101" t="s">
        <v>12</v>
      </c>
    </row>
    <row r="37" spans="2:6" ht="12.5">
      <c r="B37" s="114">
        <v>45470.427106481482</v>
      </c>
      <c r="C37" s="100">
        <v>393</v>
      </c>
      <c r="D37" s="115">
        <v>13.95</v>
      </c>
      <c r="E37" s="98">
        <v>5482.3499999999995</v>
      </c>
      <c r="F37" s="101" t="s">
        <v>12</v>
      </c>
    </row>
    <row r="38" spans="2:6" ht="12.5">
      <c r="B38" s="114">
        <v>45470.430115740739</v>
      </c>
      <c r="C38" s="100">
        <v>422</v>
      </c>
      <c r="D38" s="115">
        <v>13.96</v>
      </c>
      <c r="E38" s="98">
        <v>5891.1200000000008</v>
      </c>
      <c r="F38" s="101" t="s">
        <v>12</v>
      </c>
    </row>
    <row r="39" spans="2:6" ht="12.5">
      <c r="B39" s="114">
        <v>45470.444224537037</v>
      </c>
      <c r="C39" s="100">
        <v>231</v>
      </c>
      <c r="D39" s="115">
        <v>13.95</v>
      </c>
      <c r="E39" s="98">
        <v>3222.45</v>
      </c>
      <c r="F39" s="101" t="s">
        <v>12</v>
      </c>
    </row>
    <row r="40" spans="2:6" ht="12.5">
      <c r="B40" s="114">
        <v>45470.444224537037</v>
      </c>
      <c r="C40" s="100">
        <v>618</v>
      </c>
      <c r="D40" s="115">
        <v>13.96</v>
      </c>
      <c r="E40" s="98">
        <v>8627.2800000000007</v>
      </c>
      <c r="F40" s="101" t="s">
        <v>12</v>
      </c>
    </row>
    <row r="41" spans="2:6" ht="12.5">
      <c r="B41" s="114">
        <v>45470.444224537037</v>
      </c>
      <c r="C41" s="100">
        <v>148</v>
      </c>
      <c r="D41" s="115">
        <v>13.96</v>
      </c>
      <c r="E41" s="98">
        <v>2066.08</v>
      </c>
      <c r="F41" s="101" t="s">
        <v>12</v>
      </c>
    </row>
    <row r="42" spans="2:6" ht="12.5">
      <c r="B42" s="114">
        <v>45470.456226851849</v>
      </c>
      <c r="C42" s="100">
        <v>373</v>
      </c>
      <c r="D42" s="115">
        <v>14.09</v>
      </c>
      <c r="E42" s="98">
        <v>5255.57</v>
      </c>
      <c r="F42" s="101" t="s">
        <v>12</v>
      </c>
    </row>
    <row r="43" spans="2:6" ht="12.5">
      <c r="B43" s="114">
        <v>45470.461747685185</v>
      </c>
      <c r="C43" s="100">
        <v>392</v>
      </c>
      <c r="D43" s="115">
        <v>14.09</v>
      </c>
      <c r="E43" s="98">
        <v>5523.28</v>
      </c>
      <c r="F43" s="101" t="s">
        <v>12</v>
      </c>
    </row>
    <row r="44" spans="2:6" ht="12.5">
      <c r="B44" s="114">
        <v>45470.481296296297</v>
      </c>
      <c r="C44" s="100">
        <v>362</v>
      </c>
      <c r="D44" s="115">
        <v>14.03</v>
      </c>
      <c r="E44" s="98">
        <v>5078.8599999999997</v>
      </c>
      <c r="F44" s="101" t="s">
        <v>12</v>
      </c>
    </row>
    <row r="45" spans="2:6" ht="12.5">
      <c r="B45" s="114">
        <v>45470.489317129628</v>
      </c>
      <c r="C45" s="100">
        <v>828</v>
      </c>
      <c r="D45" s="115">
        <v>14.05</v>
      </c>
      <c r="E45" s="98">
        <v>11633.400000000001</v>
      </c>
      <c r="F45" s="101" t="s">
        <v>12</v>
      </c>
    </row>
    <row r="46" spans="2:6" ht="12.5">
      <c r="B46" s="114">
        <v>45470.497777777775</v>
      </c>
      <c r="C46" s="100">
        <v>393</v>
      </c>
      <c r="D46" s="115">
        <v>14.03</v>
      </c>
      <c r="E46" s="98">
        <v>5513.79</v>
      </c>
      <c r="F46" s="101" t="s">
        <v>12</v>
      </c>
    </row>
    <row r="47" spans="2:6" ht="12.5">
      <c r="B47" s="114">
        <v>45470.499976851854</v>
      </c>
      <c r="C47" s="100">
        <v>364</v>
      </c>
      <c r="D47" s="115">
        <v>14.04</v>
      </c>
      <c r="E47" s="98">
        <v>5110.5599999999995</v>
      </c>
      <c r="F47" s="101" t="s">
        <v>12</v>
      </c>
    </row>
    <row r="48" spans="2:6" ht="12.5">
      <c r="B48" s="114">
        <v>45470.509884259256</v>
      </c>
      <c r="C48" s="100">
        <v>350</v>
      </c>
      <c r="D48" s="115">
        <v>13.99</v>
      </c>
      <c r="E48" s="98">
        <v>4896.5</v>
      </c>
      <c r="F48" s="101" t="s">
        <v>12</v>
      </c>
    </row>
    <row r="49" spans="2:6" ht="12.5">
      <c r="B49" s="114">
        <v>45470.509884259256</v>
      </c>
      <c r="C49" s="100">
        <v>358</v>
      </c>
      <c r="D49" s="115">
        <v>13.99</v>
      </c>
      <c r="E49" s="98">
        <v>5008.42</v>
      </c>
      <c r="F49" s="101" t="s">
        <v>12</v>
      </c>
    </row>
    <row r="50" spans="2:6" ht="12.5">
      <c r="B50" s="114">
        <v>45470.538043981483</v>
      </c>
      <c r="C50" s="100">
        <v>361</v>
      </c>
      <c r="D50" s="115">
        <v>14.1</v>
      </c>
      <c r="E50" s="98">
        <v>5090.0999999999995</v>
      </c>
      <c r="F50" s="101" t="s">
        <v>12</v>
      </c>
    </row>
    <row r="51" spans="2:6" ht="12.5">
      <c r="B51" s="114">
        <v>45470.54755787037</v>
      </c>
      <c r="C51" s="100">
        <v>351</v>
      </c>
      <c r="D51" s="115">
        <v>14.12</v>
      </c>
      <c r="E51" s="98">
        <v>4956.12</v>
      </c>
      <c r="F51" s="101" t="s">
        <v>12</v>
      </c>
    </row>
    <row r="52" spans="2:6" ht="12.5">
      <c r="B52" s="114">
        <v>45470.556759259256</v>
      </c>
      <c r="C52" s="100">
        <v>117</v>
      </c>
      <c r="D52" s="115">
        <v>14.13</v>
      </c>
      <c r="E52" s="98">
        <v>1653.21</v>
      </c>
      <c r="F52" s="101" t="s">
        <v>12</v>
      </c>
    </row>
    <row r="53" spans="2:6" ht="12.5">
      <c r="B53" s="114">
        <v>45470.556759259256</v>
      </c>
      <c r="C53" s="100">
        <v>124</v>
      </c>
      <c r="D53" s="115">
        <v>14.13</v>
      </c>
      <c r="E53" s="98">
        <v>1752.1200000000001</v>
      </c>
      <c r="F53" s="101" t="s">
        <v>12</v>
      </c>
    </row>
    <row r="54" spans="2:6" ht="12.5">
      <c r="B54" s="114">
        <v>45470.556759259256</v>
      </c>
      <c r="C54" s="100">
        <v>150</v>
      </c>
      <c r="D54" s="115">
        <v>14.13</v>
      </c>
      <c r="E54" s="98">
        <v>2119.5</v>
      </c>
      <c r="F54" s="101" t="s">
        <v>12</v>
      </c>
    </row>
    <row r="55" spans="2:6" ht="12.5">
      <c r="B55" s="114">
        <v>45470.556759259256</v>
      </c>
      <c r="C55" s="100">
        <v>15</v>
      </c>
      <c r="D55" s="115">
        <v>14.13</v>
      </c>
      <c r="E55" s="98">
        <v>211.95000000000002</v>
      </c>
      <c r="F55" s="101" t="s">
        <v>12</v>
      </c>
    </row>
    <row r="56" spans="2:6" ht="12.5">
      <c r="B56" s="114">
        <v>45470.566689814812</v>
      </c>
      <c r="C56" s="100">
        <v>175</v>
      </c>
      <c r="D56" s="115">
        <v>14.14</v>
      </c>
      <c r="E56" s="98">
        <v>2474.5</v>
      </c>
      <c r="F56" s="101" t="s">
        <v>12</v>
      </c>
    </row>
    <row r="57" spans="2:6" ht="12.5">
      <c r="B57" s="114">
        <v>45470.566689814812</v>
      </c>
      <c r="C57" s="100">
        <v>434</v>
      </c>
      <c r="D57" s="115">
        <v>14.14</v>
      </c>
      <c r="E57" s="98">
        <v>6136.76</v>
      </c>
      <c r="F57" s="101" t="s">
        <v>12</v>
      </c>
    </row>
    <row r="58" spans="2:6" ht="12.5">
      <c r="B58" s="114">
        <v>45470.566689814812</v>
      </c>
      <c r="C58" s="100">
        <v>434</v>
      </c>
      <c r="D58" s="115">
        <v>14.14</v>
      </c>
      <c r="E58" s="98">
        <v>6136.76</v>
      </c>
      <c r="F58" s="101" t="s">
        <v>12</v>
      </c>
    </row>
    <row r="59" spans="2:6" ht="12.5">
      <c r="B59" s="114">
        <v>45470.580752314818</v>
      </c>
      <c r="C59" s="100">
        <v>741</v>
      </c>
      <c r="D59" s="115">
        <v>14.13</v>
      </c>
      <c r="E59" s="98">
        <v>10470.33</v>
      </c>
      <c r="F59" s="101" t="s">
        <v>12</v>
      </c>
    </row>
    <row r="60" spans="2:6" ht="12.5">
      <c r="B60" s="114">
        <v>45470.609444444446</v>
      </c>
      <c r="C60" s="100">
        <v>833</v>
      </c>
      <c r="D60" s="115">
        <v>14.15</v>
      </c>
      <c r="E60" s="98">
        <v>11786.95</v>
      </c>
      <c r="F60" s="101" t="s">
        <v>12</v>
      </c>
    </row>
    <row r="61" spans="2:6" ht="12.5">
      <c r="B61" s="114">
        <v>45470.615555555552</v>
      </c>
      <c r="C61" s="100">
        <v>354</v>
      </c>
      <c r="D61" s="115">
        <v>14.15</v>
      </c>
      <c r="E61" s="98">
        <v>5009.1000000000004</v>
      </c>
      <c r="F61" s="101" t="s">
        <v>12</v>
      </c>
    </row>
    <row r="62" spans="2:6" ht="12.5">
      <c r="B62" s="114">
        <v>45470.63422453704</v>
      </c>
      <c r="C62" s="100">
        <v>549</v>
      </c>
      <c r="D62" s="115">
        <v>14.19</v>
      </c>
      <c r="E62" s="98">
        <v>7790.3099999999995</v>
      </c>
      <c r="F62" s="101" t="s">
        <v>12</v>
      </c>
    </row>
    <row r="63" spans="2:6" ht="12.5">
      <c r="B63" s="114">
        <v>45470.63422453704</v>
      </c>
      <c r="C63" s="100">
        <v>230</v>
      </c>
      <c r="D63" s="115">
        <v>14.19</v>
      </c>
      <c r="E63" s="98">
        <v>3263.7</v>
      </c>
      <c r="F63" s="101" t="s">
        <v>12</v>
      </c>
    </row>
    <row r="64" spans="2:6" ht="12.5">
      <c r="B64" s="114">
        <v>45470.638819444444</v>
      </c>
      <c r="C64" s="100">
        <v>353</v>
      </c>
      <c r="D64" s="115">
        <v>14.18</v>
      </c>
      <c r="E64" s="98">
        <v>5005.54</v>
      </c>
      <c r="F64" s="101" t="s">
        <v>12</v>
      </c>
    </row>
    <row r="65" spans="2:6" ht="12.5">
      <c r="B65" s="114">
        <v>45470.648854166669</v>
      </c>
      <c r="C65" s="100">
        <v>43</v>
      </c>
      <c r="D65" s="115">
        <v>14.19</v>
      </c>
      <c r="E65" s="98">
        <v>610.16999999999996</v>
      </c>
      <c r="F65" s="101" t="s">
        <v>12</v>
      </c>
    </row>
    <row r="66" spans="2:6" ht="12.5">
      <c r="B66" s="114">
        <v>45470.648854166669</v>
      </c>
      <c r="C66" s="100">
        <v>324</v>
      </c>
      <c r="D66" s="115">
        <v>14.19</v>
      </c>
      <c r="E66" s="98">
        <v>4597.5599999999995</v>
      </c>
      <c r="F66" s="101" t="s">
        <v>12</v>
      </c>
    </row>
    <row r="67" spans="2:6" ht="12.5">
      <c r="B67" s="114">
        <v>45470.681203703702</v>
      </c>
      <c r="C67" s="100">
        <v>71</v>
      </c>
      <c r="D67" s="115">
        <v>14.19</v>
      </c>
      <c r="E67" s="98">
        <v>1007.49</v>
      </c>
      <c r="F67" s="101" t="s">
        <v>12</v>
      </c>
    </row>
    <row r="68" spans="2:6" ht="12.5">
      <c r="B68" s="114">
        <v>45470.681203703702</v>
      </c>
      <c r="C68" s="100">
        <v>637</v>
      </c>
      <c r="D68" s="115">
        <v>14.19</v>
      </c>
      <c r="E68" s="98">
        <v>9039.0299999999988</v>
      </c>
      <c r="F68" s="101" t="s">
        <v>12</v>
      </c>
    </row>
    <row r="69" spans="2:6" ht="12.5">
      <c r="B69" s="114">
        <v>45470.697337962964</v>
      </c>
      <c r="C69" s="100">
        <v>133</v>
      </c>
      <c r="D69" s="115">
        <v>14.18</v>
      </c>
      <c r="E69" s="98">
        <v>1885.94</v>
      </c>
      <c r="F69" s="101" t="s">
        <v>12</v>
      </c>
    </row>
    <row r="70" spans="2:6" ht="12.5">
      <c r="B70" s="114">
        <v>45470.697337962964</v>
      </c>
      <c r="C70" s="100">
        <v>416</v>
      </c>
      <c r="D70" s="115">
        <v>14.18</v>
      </c>
      <c r="E70" s="98">
        <v>5898.88</v>
      </c>
      <c r="F70" s="101" t="s">
        <v>12</v>
      </c>
    </row>
    <row r="71" spans="2:6" ht="12.5">
      <c r="B71" s="114">
        <v>45470.697337962964</v>
      </c>
      <c r="C71" s="100">
        <v>241</v>
      </c>
      <c r="D71" s="115">
        <v>14.18</v>
      </c>
      <c r="E71" s="98">
        <v>3417.38</v>
      </c>
      <c r="F71" s="101" t="s">
        <v>12</v>
      </c>
    </row>
    <row r="72" spans="2:6" ht="12.5">
      <c r="B72" s="114">
        <v>45470.701898148145</v>
      </c>
      <c r="C72" s="100">
        <v>339</v>
      </c>
      <c r="D72" s="115">
        <v>14.17</v>
      </c>
      <c r="E72" s="98">
        <v>4803.63</v>
      </c>
      <c r="F72" s="101" t="s">
        <v>12</v>
      </c>
    </row>
    <row r="73" spans="2:6" ht="12.5">
      <c r="B73" s="114">
        <v>45470.701898148145</v>
      </c>
      <c r="C73" s="100">
        <v>85</v>
      </c>
      <c r="D73" s="115">
        <v>14.17</v>
      </c>
      <c r="E73" s="98">
        <v>1204.45</v>
      </c>
      <c r="F73" s="101" t="s">
        <v>12</v>
      </c>
    </row>
    <row r="74" spans="2:6" ht="12.5">
      <c r="B74" s="114">
        <v>45470.708865740744</v>
      </c>
      <c r="C74" s="100">
        <v>375</v>
      </c>
      <c r="D74" s="115">
        <v>14.16</v>
      </c>
      <c r="E74" s="98">
        <v>5310</v>
      </c>
      <c r="F74" s="101" t="s">
        <v>12</v>
      </c>
    </row>
    <row r="75" spans="2:6" ht="12.5">
      <c r="B75" s="114">
        <v>45470.708865740744</v>
      </c>
      <c r="C75" s="100">
        <v>123</v>
      </c>
      <c r="D75" s="115">
        <v>14.16</v>
      </c>
      <c r="E75" s="98">
        <v>1741.68</v>
      </c>
      <c r="F75" s="101" t="s">
        <v>12</v>
      </c>
    </row>
    <row r="76" spans="2:6" ht="12.5">
      <c r="B76" s="114">
        <v>45470.708865740744</v>
      </c>
      <c r="C76" s="100">
        <v>297</v>
      </c>
      <c r="D76" s="115">
        <v>14.16</v>
      </c>
      <c r="E76" s="98">
        <v>4205.5200000000004</v>
      </c>
      <c r="F76" s="101" t="s">
        <v>12</v>
      </c>
    </row>
    <row r="77" spans="2:6" ht="12.5">
      <c r="B77" s="114">
        <v>45470.711331018516</v>
      </c>
      <c r="C77" s="100">
        <v>350</v>
      </c>
      <c r="D77" s="115">
        <v>14.13</v>
      </c>
      <c r="E77" s="98">
        <v>4945.5</v>
      </c>
      <c r="F77" s="101" t="s">
        <v>12</v>
      </c>
    </row>
    <row r="78" spans="2:6" ht="12.5">
      <c r="B78" s="114">
        <v>45470.711770833332</v>
      </c>
      <c r="C78" s="100">
        <v>359</v>
      </c>
      <c r="D78" s="115">
        <v>14.12</v>
      </c>
      <c r="E78" s="98">
        <v>5069.08</v>
      </c>
      <c r="F78" s="101" t="s">
        <v>12</v>
      </c>
    </row>
    <row r="79" spans="2:6" ht="12.5">
      <c r="B79" s="114">
        <v>45470.720983796295</v>
      </c>
      <c r="C79" s="100">
        <v>373</v>
      </c>
      <c r="D79" s="115">
        <v>14.16</v>
      </c>
      <c r="E79" s="98">
        <v>5281.68</v>
      </c>
      <c r="F79" s="101" t="s">
        <v>12</v>
      </c>
    </row>
    <row r="80" spans="2:6" ht="12.5">
      <c r="B80" s="114">
        <v>45470.720983796295</v>
      </c>
      <c r="C80" s="100">
        <v>49</v>
      </c>
      <c r="D80" s="115">
        <v>14.16</v>
      </c>
      <c r="E80" s="98">
        <v>693.84</v>
      </c>
      <c r="F80" s="101" t="s">
        <v>12</v>
      </c>
    </row>
    <row r="81" spans="2:6" ht="12.5">
      <c r="B81" s="114">
        <v>45470.722349537034</v>
      </c>
      <c r="C81" s="100">
        <v>246</v>
      </c>
      <c r="D81" s="115">
        <v>14.16</v>
      </c>
      <c r="E81" s="98">
        <v>3483.36</v>
      </c>
      <c r="F81" s="101" t="s">
        <v>12</v>
      </c>
    </row>
    <row r="82" spans="2:6" ht="12.5">
      <c r="B82" s="114">
        <v>45470.722349537034</v>
      </c>
      <c r="C82" s="100">
        <v>289</v>
      </c>
      <c r="D82" s="115">
        <v>14.16</v>
      </c>
      <c r="E82" s="98">
        <v>4092.2400000000002</v>
      </c>
      <c r="F82" s="101" t="s">
        <v>12</v>
      </c>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5">
      <c r="B17" s="82">
        <v>45469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45469.378472222219</v>
      </c>
      <c r="C20" s="100">
        <v>70</v>
      </c>
      <c r="D20" s="115">
        <v>14.13</v>
      </c>
      <c r="E20" s="98">
        <v>989.1</v>
      </c>
      <c r="F20" s="101" t="s">
        <v>12</v>
      </c>
      <c r="G20" s="116"/>
      <c r="H20" s="113"/>
      <c r="I20" s="113"/>
      <c r="J20" s="113"/>
      <c r="K20" s="113"/>
    </row>
    <row r="21" spans="2:12" ht="12.5">
      <c r="B21" s="114">
        <v>45469.383842592593</v>
      </c>
      <c r="C21" s="100">
        <v>421</v>
      </c>
      <c r="D21" s="115">
        <v>14.24</v>
      </c>
      <c r="E21" s="98">
        <v>5995.04</v>
      </c>
      <c r="F21" s="94" t="s">
        <v>12</v>
      </c>
    </row>
    <row r="22" spans="2:12" ht="12.5">
      <c r="B22" s="114">
        <v>45469.38385416667</v>
      </c>
      <c r="C22" s="100">
        <v>396</v>
      </c>
      <c r="D22" s="115">
        <v>14.23</v>
      </c>
      <c r="E22" s="98">
        <v>5635.08</v>
      </c>
      <c r="F22" s="94" t="s">
        <v>12</v>
      </c>
    </row>
    <row r="23" spans="2:12" ht="12.5">
      <c r="B23" s="114">
        <v>45469.38385416667</v>
      </c>
      <c r="C23" s="100">
        <v>733</v>
      </c>
      <c r="D23" s="115">
        <v>14.23</v>
      </c>
      <c r="E23" s="98">
        <v>10430.59</v>
      </c>
      <c r="F23" s="101" t="s">
        <v>12</v>
      </c>
    </row>
    <row r="24" spans="2:12" ht="12.5">
      <c r="B24" s="114">
        <v>45469.399884259263</v>
      </c>
      <c r="C24" s="100">
        <v>394</v>
      </c>
      <c r="D24" s="115">
        <v>14.24</v>
      </c>
      <c r="E24" s="98">
        <v>5610.56</v>
      </c>
      <c r="F24" s="101" t="s">
        <v>12</v>
      </c>
    </row>
    <row r="25" spans="2:12" ht="12.5">
      <c r="B25" s="114">
        <v>45469.399884259263</v>
      </c>
      <c r="C25" s="100">
        <v>394</v>
      </c>
      <c r="D25" s="115">
        <v>14.24</v>
      </c>
      <c r="E25" s="98">
        <v>5610.56</v>
      </c>
      <c r="F25" s="101" t="s">
        <v>12</v>
      </c>
    </row>
    <row r="26" spans="2:12" ht="12.5">
      <c r="B26" s="114">
        <v>45469.399884259263</v>
      </c>
      <c r="C26" s="100">
        <v>253</v>
      </c>
      <c r="D26" s="115">
        <v>14.24</v>
      </c>
      <c r="E26" s="98">
        <v>3602.7200000000003</v>
      </c>
      <c r="F26" s="101" t="s">
        <v>12</v>
      </c>
    </row>
    <row r="27" spans="2:12" ht="12.5">
      <c r="B27" s="114">
        <v>45469.399884259263</v>
      </c>
      <c r="C27" s="100">
        <v>111</v>
      </c>
      <c r="D27" s="115">
        <v>14.24</v>
      </c>
      <c r="E27" s="98">
        <v>1580.64</v>
      </c>
      <c r="F27" s="101" t="s">
        <v>12</v>
      </c>
    </row>
    <row r="28" spans="2:12" ht="12.5">
      <c r="B28" s="114">
        <v>45469.399884259263</v>
      </c>
      <c r="C28" s="100">
        <v>363</v>
      </c>
      <c r="D28" s="115">
        <v>14.24</v>
      </c>
      <c r="E28" s="98">
        <v>5169.12</v>
      </c>
      <c r="F28" s="101" t="s">
        <v>12</v>
      </c>
    </row>
    <row r="29" spans="2:12" ht="12.5">
      <c r="B29" s="114">
        <v>45469.423136574071</v>
      </c>
      <c r="C29" s="100">
        <v>405</v>
      </c>
      <c r="D29" s="115">
        <v>14.28</v>
      </c>
      <c r="E29" s="98">
        <v>5783.4</v>
      </c>
      <c r="F29" s="101" t="s">
        <v>12</v>
      </c>
    </row>
    <row r="30" spans="2:12" ht="12.5">
      <c r="B30" s="114">
        <v>45469.424467592595</v>
      </c>
      <c r="C30" s="100">
        <v>61</v>
      </c>
      <c r="D30" s="115">
        <v>14.27</v>
      </c>
      <c r="E30" s="98">
        <v>870.47</v>
      </c>
      <c r="F30" s="101" t="s">
        <v>12</v>
      </c>
    </row>
    <row r="31" spans="2:12" ht="12.5">
      <c r="B31" s="114">
        <v>45469.427384259259</v>
      </c>
      <c r="C31" s="100">
        <v>664</v>
      </c>
      <c r="D31" s="115">
        <v>14.28</v>
      </c>
      <c r="E31" s="98">
        <v>9481.92</v>
      </c>
      <c r="F31" s="101" t="s">
        <v>12</v>
      </c>
    </row>
    <row r="32" spans="2:12" ht="12.5">
      <c r="B32" s="114">
        <v>45469.443854166668</v>
      </c>
      <c r="C32" s="100">
        <v>405</v>
      </c>
      <c r="D32" s="115">
        <v>14.26</v>
      </c>
      <c r="E32" s="98">
        <v>5775.3</v>
      </c>
      <c r="F32" s="101" t="s">
        <v>12</v>
      </c>
    </row>
    <row r="33" spans="2:6" ht="12.5">
      <c r="B33" s="114">
        <v>45469.443854166668</v>
      </c>
      <c r="C33" s="100">
        <v>774</v>
      </c>
      <c r="D33" s="115">
        <v>14.26</v>
      </c>
      <c r="E33" s="98">
        <v>11037.24</v>
      </c>
      <c r="F33" s="101" t="s">
        <v>12</v>
      </c>
    </row>
    <row r="34" spans="2:6" ht="12.5">
      <c r="B34" s="114">
        <v>45469.456817129627</v>
      </c>
      <c r="C34" s="100">
        <v>424</v>
      </c>
      <c r="D34" s="115">
        <v>14.25</v>
      </c>
      <c r="E34" s="98">
        <v>6042</v>
      </c>
      <c r="F34" s="101" t="s">
        <v>12</v>
      </c>
    </row>
    <row r="35" spans="2:6" ht="12.5">
      <c r="B35" s="114">
        <v>45469.458981481483</v>
      </c>
      <c r="C35" s="100">
        <v>369</v>
      </c>
      <c r="D35" s="115">
        <v>14.23</v>
      </c>
      <c r="E35" s="98">
        <v>5250.87</v>
      </c>
      <c r="F35" s="101" t="s">
        <v>12</v>
      </c>
    </row>
    <row r="36" spans="2:6" ht="12.5">
      <c r="B36" s="114">
        <v>45469.467106481483</v>
      </c>
      <c r="C36" s="100">
        <v>297</v>
      </c>
      <c r="D36" s="115">
        <v>14.24</v>
      </c>
      <c r="E36" s="98">
        <v>4229.28</v>
      </c>
      <c r="F36" s="101" t="s">
        <v>12</v>
      </c>
    </row>
    <row r="37" spans="2:6" ht="12.5">
      <c r="B37" s="114">
        <v>45469.467106481483</v>
      </c>
      <c r="C37" s="100">
        <v>71</v>
      </c>
      <c r="D37" s="115">
        <v>14.24</v>
      </c>
      <c r="E37" s="98">
        <v>1011.04</v>
      </c>
      <c r="F37" s="101" t="s">
        <v>12</v>
      </c>
    </row>
    <row r="38" spans="2:6" ht="12.5">
      <c r="B38" s="114">
        <v>45469.476307870369</v>
      </c>
      <c r="C38" s="100">
        <v>397</v>
      </c>
      <c r="D38" s="115">
        <v>14.23</v>
      </c>
      <c r="E38" s="98">
        <v>5649.31</v>
      </c>
      <c r="F38" s="101" t="s">
        <v>12</v>
      </c>
    </row>
    <row r="39" spans="2:6" ht="12.5">
      <c r="B39" s="114">
        <v>45469.4846875</v>
      </c>
      <c r="C39" s="100">
        <v>148</v>
      </c>
      <c r="D39" s="115">
        <v>14.23</v>
      </c>
      <c r="E39" s="98">
        <v>2106.04</v>
      </c>
      <c r="F39" s="101" t="s">
        <v>12</v>
      </c>
    </row>
    <row r="40" spans="2:6" ht="12.5">
      <c r="B40" s="114">
        <v>45469.4846875</v>
      </c>
      <c r="C40" s="100">
        <v>256</v>
      </c>
      <c r="D40" s="115">
        <v>14.23</v>
      </c>
      <c r="E40" s="98">
        <v>3642.88</v>
      </c>
      <c r="F40" s="101" t="s">
        <v>12</v>
      </c>
    </row>
    <row r="41" spans="2:6" ht="12.5">
      <c r="B41" s="114">
        <v>45469.509571759256</v>
      </c>
      <c r="C41" s="100">
        <v>397</v>
      </c>
      <c r="D41" s="115">
        <v>14.19</v>
      </c>
      <c r="E41" s="98">
        <v>5633.4299999999994</v>
      </c>
      <c r="F41" s="101" t="s">
        <v>12</v>
      </c>
    </row>
    <row r="42" spans="2:6" ht="12.5">
      <c r="B42" s="114">
        <v>45469.509571759256</v>
      </c>
      <c r="C42" s="100">
        <v>478</v>
      </c>
      <c r="D42" s="115">
        <v>14.2</v>
      </c>
      <c r="E42" s="98">
        <v>6787.5999999999995</v>
      </c>
      <c r="F42" s="101" t="s">
        <v>12</v>
      </c>
    </row>
    <row r="43" spans="2:6" ht="12.5">
      <c r="B43" s="114">
        <v>45469.509571759256</v>
      </c>
      <c r="C43" s="100">
        <v>235</v>
      </c>
      <c r="D43" s="115">
        <v>14.2</v>
      </c>
      <c r="E43" s="98">
        <v>3337</v>
      </c>
      <c r="F43" s="101" t="s">
        <v>12</v>
      </c>
    </row>
    <row r="44" spans="2:6" ht="12.5">
      <c r="B44" s="114">
        <v>45469.51871527778</v>
      </c>
      <c r="C44" s="100">
        <v>363</v>
      </c>
      <c r="D44" s="115">
        <v>14.14</v>
      </c>
      <c r="E44" s="98">
        <v>5132.8200000000006</v>
      </c>
      <c r="F44" s="101" t="s">
        <v>12</v>
      </c>
    </row>
    <row r="45" spans="2:6" ht="12.5">
      <c r="B45" s="114">
        <v>45469.547025462962</v>
      </c>
      <c r="C45" s="100">
        <v>266</v>
      </c>
      <c r="D45" s="115">
        <v>14.11</v>
      </c>
      <c r="E45" s="98">
        <v>3753.2599999999998</v>
      </c>
      <c r="F45" s="101" t="s">
        <v>12</v>
      </c>
    </row>
    <row r="46" spans="2:6" ht="12.5">
      <c r="B46" s="114">
        <v>45469.547025462962</v>
      </c>
      <c r="C46" s="100">
        <v>33</v>
      </c>
      <c r="D46" s="115">
        <v>14.11</v>
      </c>
      <c r="E46" s="98">
        <v>465.63</v>
      </c>
      <c r="F46" s="101" t="s">
        <v>12</v>
      </c>
    </row>
    <row r="47" spans="2:6" ht="12.5">
      <c r="B47" s="114">
        <v>45469.547025462962</v>
      </c>
      <c r="C47" s="100">
        <v>560</v>
      </c>
      <c r="D47" s="115">
        <v>14.11</v>
      </c>
      <c r="E47" s="98">
        <v>7901.5999999999995</v>
      </c>
      <c r="F47" s="101" t="s">
        <v>12</v>
      </c>
    </row>
    <row r="48" spans="2:6" ht="12.5">
      <c r="B48" s="114">
        <v>45469.547025462962</v>
      </c>
      <c r="C48" s="100">
        <v>58</v>
      </c>
      <c r="D48" s="115">
        <v>14.11</v>
      </c>
      <c r="E48" s="98">
        <v>818.38</v>
      </c>
      <c r="F48" s="101" t="s">
        <v>12</v>
      </c>
    </row>
    <row r="49" spans="2:6" ht="12.5">
      <c r="B49" s="114">
        <v>45469.547025462962</v>
      </c>
      <c r="C49" s="100">
        <v>249</v>
      </c>
      <c r="D49" s="115">
        <v>14.11</v>
      </c>
      <c r="E49" s="98">
        <v>3513.39</v>
      </c>
      <c r="F49" s="101" t="s">
        <v>12</v>
      </c>
    </row>
    <row r="50" spans="2:6" ht="12.5">
      <c r="B50" s="114">
        <v>45469.556539351855</v>
      </c>
      <c r="C50" s="100">
        <v>360</v>
      </c>
      <c r="D50" s="115">
        <v>14.12</v>
      </c>
      <c r="E50" s="98">
        <v>5083.2</v>
      </c>
      <c r="F50" s="101" t="s">
        <v>12</v>
      </c>
    </row>
    <row r="51" spans="2:6" ht="12.5">
      <c r="B51" s="114">
        <v>45469.566087962965</v>
      </c>
      <c r="C51" s="100">
        <v>9</v>
      </c>
      <c r="D51" s="115">
        <v>14.08</v>
      </c>
      <c r="E51" s="98">
        <v>126.72</v>
      </c>
      <c r="F51" s="101" t="s">
        <v>12</v>
      </c>
    </row>
    <row r="52" spans="2:6" ht="12.5">
      <c r="B52" s="114">
        <v>45469.576817129629</v>
      </c>
      <c r="C52" s="100">
        <v>761</v>
      </c>
      <c r="D52" s="115">
        <v>14.11</v>
      </c>
      <c r="E52" s="98">
        <v>10737.71</v>
      </c>
      <c r="F52" s="101" t="s">
        <v>12</v>
      </c>
    </row>
    <row r="53" spans="2:6" ht="12.5">
      <c r="B53" s="114">
        <v>45469.590682870374</v>
      </c>
      <c r="C53" s="100">
        <v>364</v>
      </c>
      <c r="D53" s="115">
        <v>14.1</v>
      </c>
      <c r="E53" s="98">
        <v>5132.3999999999996</v>
      </c>
      <c r="F53" s="101" t="s">
        <v>12</v>
      </c>
    </row>
    <row r="54" spans="2:6" ht="12.5">
      <c r="B54" s="114">
        <v>45469.590694444443</v>
      </c>
      <c r="C54" s="100">
        <v>991</v>
      </c>
      <c r="D54" s="115">
        <v>14.08</v>
      </c>
      <c r="E54" s="98">
        <v>13953.28</v>
      </c>
      <c r="F54" s="101" t="s">
        <v>12</v>
      </c>
    </row>
    <row r="55" spans="2:6" ht="12.5">
      <c r="B55" s="114">
        <v>45469.612407407411</v>
      </c>
      <c r="C55" s="100">
        <v>368</v>
      </c>
      <c r="D55" s="115">
        <v>14.1</v>
      </c>
      <c r="E55" s="98">
        <v>5188.8</v>
      </c>
      <c r="F55" s="101" t="s">
        <v>12</v>
      </c>
    </row>
    <row r="56" spans="2:6" ht="12.5">
      <c r="B56" s="114">
        <v>45469.612407407411</v>
      </c>
      <c r="C56" s="100">
        <v>379</v>
      </c>
      <c r="D56" s="115">
        <v>14.1</v>
      </c>
      <c r="E56" s="98">
        <v>5343.9</v>
      </c>
      <c r="F56" s="101" t="s">
        <v>12</v>
      </c>
    </row>
    <row r="57" spans="2:6" ht="12.5">
      <c r="B57" s="114">
        <v>45469.612407407411</v>
      </c>
      <c r="C57" s="100">
        <v>6</v>
      </c>
      <c r="D57" s="115">
        <v>14.1</v>
      </c>
      <c r="E57" s="98">
        <v>84.6</v>
      </c>
      <c r="F57" s="101" t="s">
        <v>12</v>
      </c>
    </row>
    <row r="58" spans="2:6" ht="12.5">
      <c r="B58" s="114">
        <v>45469.612407407411</v>
      </c>
      <c r="C58" s="100">
        <v>728</v>
      </c>
      <c r="D58" s="115">
        <v>14.1</v>
      </c>
      <c r="E58" s="98">
        <v>10264.799999999999</v>
      </c>
      <c r="F58" s="101" t="s">
        <v>12</v>
      </c>
    </row>
    <row r="59" spans="2:6" ht="12.5">
      <c r="B59" s="114">
        <v>45469.630347222221</v>
      </c>
      <c r="C59" s="100">
        <v>378</v>
      </c>
      <c r="D59" s="115">
        <v>14.05</v>
      </c>
      <c r="E59" s="98">
        <v>5310.9000000000005</v>
      </c>
      <c r="F59" s="101" t="s">
        <v>12</v>
      </c>
    </row>
    <row r="60" spans="2:6" ht="12.5">
      <c r="B60" s="114">
        <v>45469.630891203706</v>
      </c>
      <c r="C60" s="100">
        <v>154</v>
      </c>
      <c r="D60" s="115">
        <v>14.05</v>
      </c>
      <c r="E60" s="98">
        <v>2163.7000000000003</v>
      </c>
      <c r="F60" s="101" t="s">
        <v>12</v>
      </c>
    </row>
    <row r="61" spans="2:6" ht="12.5">
      <c r="B61" s="114">
        <v>45469.632048611114</v>
      </c>
      <c r="C61" s="100">
        <v>214</v>
      </c>
      <c r="D61" s="115">
        <v>14.05</v>
      </c>
      <c r="E61" s="98">
        <v>3006.7000000000003</v>
      </c>
      <c r="F61" s="101" t="s">
        <v>12</v>
      </c>
    </row>
    <row r="62" spans="2:6" ht="12.5">
      <c r="B62" s="114">
        <v>45469.634409722225</v>
      </c>
      <c r="C62" s="100">
        <v>1000</v>
      </c>
      <c r="D62" s="115">
        <v>14.04</v>
      </c>
      <c r="E62" s="98">
        <v>14040</v>
      </c>
      <c r="F62" s="101" t="s">
        <v>12</v>
      </c>
    </row>
    <row r="63" spans="2:6" ht="12.5">
      <c r="B63" s="114">
        <v>45469.643067129633</v>
      </c>
      <c r="C63" s="100">
        <v>414</v>
      </c>
      <c r="D63" s="115">
        <v>14.01</v>
      </c>
      <c r="E63" s="98">
        <v>5800.14</v>
      </c>
      <c r="F63" s="101" t="s">
        <v>12</v>
      </c>
    </row>
    <row r="64" spans="2:6" ht="12.5">
      <c r="B64" s="114">
        <v>45469.647129629629</v>
      </c>
      <c r="C64" s="100">
        <v>415</v>
      </c>
      <c r="D64" s="115">
        <v>14.01</v>
      </c>
      <c r="E64" s="98">
        <v>5814.15</v>
      </c>
      <c r="F64" s="101" t="s">
        <v>12</v>
      </c>
    </row>
    <row r="65" spans="2:6" ht="12.5">
      <c r="B65" s="114">
        <v>45469.6484375</v>
      </c>
      <c r="C65" s="100">
        <v>254</v>
      </c>
      <c r="D65" s="115">
        <v>14</v>
      </c>
      <c r="E65" s="98">
        <v>3556</v>
      </c>
      <c r="F65" s="101" t="s">
        <v>12</v>
      </c>
    </row>
    <row r="66" spans="2:6" ht="12.5">
      <c r="B66" s="114">
        <v>45469.6484375</v>
      </c>
      <c r="C66" s="100">
        <v>510</v>
      </c>
      <c r="D66" s="115">
        <v>14</v>
      </c>
      <c r="E66" s="98">
        <v>7140</v>
      </c>
      <c r="F66" s="101" t="s">
        <v>12</v>
      </c>
    </row>
    <row r="67" spans="2:6" ht="12.5">
      <c r="B67" s="114">
        <v>45469.65185185185</v>
      </c>
      <c r="C67" s="100">
        <v>422</v>
      </c>
      <c r="D67" s="115">
        <v>13.98</v>
      </c>
      <c r="E67" s="98">
        <v>5899.56</v>
      </c>
      <c r="F67" s="101" t="s">
        <v>12</v>
      </c>
    </row>
    <row r="68" spans="2:6" ht="12.5">
      <c r="B68" s="114">
        <v>45469.655138888891</v>
      </c>
      <c r="C68" s="100">
        <v>415</v>
      </c>
      <c r="D68" s="115">
        <v>13.95</v>
      </c>
      <c r="E68" s="98">
        <v>5789.25</v>
      </c>
      <c r="F68" s="101" t="s">
        <v>12</v>
      </c>
    </row>
    <row r="69" spans="2:6" ht="12.5">
      <c r="B69" s="114">
        <v>45469.658634259256</v>
      </c>
      <c r="C69" s="100">
        <v>169</v>
      </c>
      <c r="D69" s="115">
        <v>13.91</v>
      </c>
      <c r="E69" s="98">
        <v>2350.79</v>
      </c>
      <c r="F69" s="101" t="s">
        <v>12</v>
      </c>
    </row>
    <row r="70" spans="2:6" ht="12.5">
      <c r="B70" s="114">
        <v>45469.658634259256</v>
      </c>
      <c r="C70" s="100">
        <v>181</v>
      </c>
      <c r="D70" s="115">
        <v>13.91</v>
      </c>
      <c r="E70" s="98">
        <v>2517.71</v>
      </c>
      <c r="F70" s="101" t="s">
        <v>12</v>
      </c>
    </row>
    <row r="71" spans="2:6" ht="12.5">
      <c r="B71" s="114">
        <v>45469.658634259256</v>
      </c>
      <c r="C71" s="100">
        <v>397</v>
      </c>
      <c r="D71" s="115">
        <v>13.92</v>
      </c>
      <c r="E71" s="98">
        <v>5526.24</v>
      </c>
      <c r="F71" s="101" t="s">
        <v>12</v>
      </c>
    </row>
    <row r="72" spans="2:6" ht="12.5">
      <c r="B72" s="114">
        <v>45469.665092592593</v>
      </c>
      <c r="C72" s="100">
        <v>1</v>
      </c>
      <c r="D72" s="115">
        <v>13.91</v>
      </c>
      <c r="E72" s="98">
        <v>13.91</v>
      </c>
      <c r="F72" s="101" t="s">
        <v>12</v>
      </c>
    </row>
    <row r="73" spans="2:6" ht="12.5">
      <c r="B73" s="114">
        <v>45469.668807870374</v>
      </c>
      <c r="C73" s="100">
        <v>408</v>
      </c>
      <c r="D73" s="115">
        <v>13.93</v>
      </c>
      <c r="E73" s="98">
        <v>5683.44</v>
      </c>
      <c r="F73" s="101" t="s">
        <v>12</v>
      </c>
    </row>
    <row r="74" spans="2:6" ht="12.5">
      <c r="B74" s="114">
        <v>45469.676550925928</v>
      </c>
      <c r="C74" s="100">
        <v>351</v>
      </c>
      <c r="D74" s="115">
        <v>13.93</v>
      </c>
      <c r="E74" s="98">
        <v>4889.43</v>
      </c>
      <c r="F74" s="101" t="s">
        <v>12</v>
      </c>
    </row>
    <row r="75" spans="2:6" ht="12.5">
      <c r="B75" s="114">
        <v>45469.676550925928</v>
      </c>
      <c r="C75" s="100">
        <v>349</v>
      </c>
      <c r="D75" s="115">
        <v>13.93</v>
      </c>
      <c r="E75" s="98">
        <v>4861.57</v>
      </c>
      <c r="F75" s="101" t="s">
        <v>12</v>
      </c>
    </row>
    <row r="76" spans="2:6" ht="12.5">
      <c r="B76" s="114">
        <v>45469.676550925928</v>
      </c>
      <c r="C76" s="100">
        <v>357</v>
      </c>
      <c r="D76" s="115">
        <v>13.93</v>
      </c>
      <c r="E76" s="98">
        <v>4973.01</v>
      </c>
      <c r="F76" s="101" t="s">
        <v>12</v>
      </c>
    </row>
    <row r="77" spans="2:6" ht="12.5">
      <c r="B77" s="114">
        <v>45469.676550925928</v>
      </c>
      <c r="C77" s="100">
        <v>115</v>
      </c>
      <c r="D77" s="115">
        <v>13.93</v>
      </c>
      <c r="E77" s="98">
        <v>1601.95</v>
      </c>
      <c r="F77" s="101" t="s">
        <v>12</v>
      </c>
    </row>
    <row r="78" spans="2:6" ht="12.5">
      <c r="B78" s="114">
        <v>45469.676550925928</v>
      </c>
      <c r="C78" s="100">
        <v>204</v>
      </c>
      <c r="D78" s="115">
        <v>13.93</v>
      </c>
      <c r="E78" s="98">
        <v>2841.72</v>
      </c>
      <c r="F78" s="101" t="s">
        <v>12</v>
      </c>
    </row>
    <row r="79" spans="2:6" ht="12.5">
      <c r="B79" s="114">
        <v>45469.676550925928</v>
      </c>
      <c r="C79" s="100">
        <v>41</v>
      </c>
      <c r="D79" s="115">
        <v>13.93</v>
      </c>
      <c r="E79" s="98">
        <v>571.13</v>
      </c>
      <c r="F79" s="101" t="s">
        <v>12</v>
      </c>
    </row>
    <row r="80" spans="2:6" ht="12.5">
      <c r="B80" s="114">
        <v>45469.676550925928</v>
      </c>
      <c r="C80" s="100">
        <v>309</v>
      </c>
      <c r="D80" s="115">
        <v>13.93</v>
      </c>
      <c r="E80" s="98">
        <v>4304.37</v>
      </c>
      <c r="F80" s="101" t="s">
        <v>12</v>
      </c>
    </row>
    <row r="81" spans="2:6" ht="12.5">
      <c r="B81" s="114">
        <v>45469.676550925928</v>
      </c>
      <c r="C81" s="100">
        <v>403</v>
      </c>
      <c r="D81" s="115">
        <v>13.93</v>
      </c>
      <c r="E81" s="98">
        <v>5613.79</v>
      </c>
      <c r="F81" s="101" t="s">
        <v>12</v>
      </c>
    </row>
    <row r="82" spans="2:6" ht="12.5">
      <c r="B82" s="114">
        <v>45469.676550925928</v>
      </c>
      <c r="C82" s="100">
        <v>794</v>
      </c>
      <c r="D82" s="115">
        <v>13.93</v>
      </c>
      <c r="E82" s="98">
        <v>11060.42</v>
      </c>
      <c r="F82" s="101" t="s">
        <v>12</v>
      </c>
    </row>
    <row r="83" spans="2:6" ht="12.5">
      <c r="B83" s="114">
        <v>45469.68273148148</v>
      </c>
      <c r="C83" s="100">
        <v>363</v>
      </c>
      <c r="D83" s="115">
        <v>13.93</v>
      </c>
      <c r="E83" s="98">
        <v>5056.59</v>
      </c>
      <c r="F83" s="101" t="s">
        <v>12</v>
      </c>
    </row>
    <row r="84" spans="2:6" ht="12.5">
      <c r="B84" s="114">
        <v>45469.68273148148</v>
      </c>
      <c r="C84" s="100">
        <v>407</v>
      </c>
      <c r="D84" s="115">
        <v>13.93</v>
      </c>
      <c r="E84" s="98">
        <v>5669.51</v>
      </c>
      <c r="F84" s="101" t="s">
        <v>12</v>
      </c>
    </row>
    <row r="85" spans="2:6" ht="12.5">
      <c r="B85" s="114">
        <v>45469.68953703704</v>
      </c>
      <c r="C85" s="100">
        <v>345</v>
      </c>
      <c r="D85" s="115">
        <v>13.92</v>
      </c>
      <c r="E85" s="98">
        <v>4802.3999999999996</v>
      </c>
      <c r="F85" s="101" t="s">
        <v>12</v>
      </c>
    </row>
    <row r="86" spans="2:6" ht="12.5">
      <c r="B86" s="114">
        <v>45469.68953703704</v>
      </c>
      <c r="C86" s="100">
        <v>60</v>
      </c>
      <c r="D86" s="115">
        <v>13.92</v>
      </c>
      <c r="E86" s="98">
        <v>835.2</v>
      </c>
      <c r="F86" s="101" t="s">
        <v>12</v>
      </c>
    </row>
    <row r="87" spans="2:6" ht="12.5">
      <c r="B87" s="114">
        <v>45469.68953703704</v>
      </c>
      <c r="C87" s="100">
        <v>732</v>
      </c>
      <c r="D87" s="115">
        <v>13.92</v>
      </c>
      <c r="E87" s="98">
        <v>10189.44</v>
      </c>
      <c r="F87" s="101" t="s">
        <v>12</v>
      </c>
    </row>
    <row r="88" spans="2:6" ht="12.5">
      <c r="B88" s="114">
        <v>45469.68953703704</v>
      </c>
      <c r="C88" s="100">
        <v>316</v>
      </c>
      <c r="D88" s="115">
        <v>13.91</v>
      </c>
      <c r="E88" s="98">
        <v>4395.5600000000004</v>
      </c>
      <c r="F88" s="101" t="s">
        <v>12</v>
      </c>
    </row>
    <row r="89" spans="2:6" ht="12.5">
      <c r="B89" s="114">
        <v>45469.68953703704</v>
      </c>
      <c r="C89" s="100">
        <v>475</v>
      </c>
      <c r="D89" s="115">
        <v>13.91</v>
      </c>
      <c r="E89" s="98">
        <v>6607.25</v>
      </c>
      <c r="F89" s="101" t="s">
        <v>12</v>
      </c>
    </row>
    <row r="90" spans="2:6" ht="12.5">
      <c r="B90" s="114">
        <v>45469.68953703704</v>
      </c>
      <c r="C90" s="100">
        <v>86</v>
      </c>
      <c r="D90" s="115">
        <v>13.91</v>
      </c>
      <c r="E90" s="98">
        <v>1196.26</v>
      </c>
      <c r="F90" s="101" t="s">
        <v>12</v>
      </c>
    </row>
    <row r="91" spans="2:6" ht="12.5">
      <c r="B91" s="114">
        <v>45469.68953703704</v>
      </c>
      <c r="C91" s="100">
        <v>122</v>
      </c>
      <c r="D91" s="115">
        <v>13.91</v>
      </c>
      <c r="E91" s="98">
        <v>1697.02</v>
      </c>
      <c r="F91" s="101" t="s">
        <v>12</v>
      </c>
    </row>
    <row r="92" spans="2:6" ht="12.5">
      <c r="B92" s="114">
        <v>45469.69153935185</v>
      </c>
      <c r="C92" s="100">
        <v>365</v>
      </c>
      <c r="D92" s="115">
        <v>13.93</v>
      </c>
      <c r="E92" s="98">
        <v>5084.45</v>
      </c>
      <c r="F92" s="101" t="s">
        <v>12</v>
      </c>
    </row>
    <row r="93" spans="2:6" ht="12.5">
      <c r="B93" s="114">
        <v>45469.69153935185</v>
      </c>
      <c r="C93" s="100">
        <v>12</v>
      </c>
      <c r="D93" s="115">
        <v>13.93</v>
      </c>
      <c r="E93" s="98">
        <v>167.16</v>
      </c>
      <c r="F93" s="101" t="s">
        <v>12</v>
      </c>
    </row>
    <row r="94" spans="2:6" ht="12.5">
      <c r="B94" s="114">
        <v>45469.706157407411</v>
      </c>
      <c r="C94" s="100">
        <v>19</v>
      </c>
      <c r="D94" s="115">
        <v>13.94</v>
      </c>
      <c r="E94" s="98">
        <v>264.86</v>
      </c>
      <c r="F94" s="101" t="s">
        <v>12</v>
      </c>
    </row>
    <row r="95" spans="2:6" ht="12.5">
      <c r="B95" s="114">
        <v>45469.706157407411</v>
      </c>
      <c r="C95" s="100">
        <v>351</v>
      </c>
      <c r="D95" s="115">
        <v>13.94</v>
      </c>
      <c r="E95" s="98">
        <v>4892.9399999999996</v>
      </c>
      <c r="F95" s="101" t="s">
        <v>12</v>
      </c>
    </row>
    <row r="96" spans="2:6" ht="12.5">
      <c r="B96" s="114">
        <v>45469.706157407411</v>
      </c>
      <c r="C96" s="100">
        <v>38</v>
      </c>
      <c r="D96" s="115">
        <v>13.94</v>
      </c>
      <c r="E96" s="98">
        <v>529.72</v>
      </c>
      <c r="F96" s="101" t="s">
        <v>12</v>
      </c>
    </row>
    <row r="97" spans="2:6" ht="12.5">
      <c r="B97" s="114">
        <v>45469.706273148149</v>
      </c>
      <c r="C97" s="100">
        <v>228</v>
      </c>
      <c r="D97" s="115">
        <v>13.93</v>
      </c>
      <c r="E97" s="98">
        <v>3176.04</v>
      </c>
      <c r="F97" s="101" t="s">
        <v>12</v>
      </c>
    </row>
    <row r="98" spans="2:6" ht="12.5">
      <c r="B98" s="114">
        <v>45469.706273148149</v>
      </c>
      <c r="C98" s="100">
        <v>150</v>
      </c>
      <c r="D98" s="115">
        <v>13.93</v>
      </c>
      <c r="E98" s="98">
        <v>2089.5</v>
      </c>
      <c r="F98" s="101" t="s">
        <v>12</v>
      </c>
    </row>
    <row r="99" spans="2:6" ht="12.5">
      <c r="B99" s="114">
        <v>45469.706273148149</v>
      </c>
      <c r="C99" s="100">
        <v>378</v>
      </c>
      <c r="D99" s="115">
        <v>13.93</v>
      </c>
      <c r="E99" s="98">
        <v>5265.54</v>
      </c>
      <c r="F99" s="101" t="s">
        <v>12</v>
      </c>
    </row>
    <row r="100" spans="2:6" ht="12.5">
      <c r="B100" s="114">
        <v>45469.706273148149</v>
      </c>
      <c r="C100" s="100">
        <v>700</v>
      </c>
      <c r="D100" s="115">
        <v>13.93</v>
      </c>
      <c r="E100" s="98">
        <v>9751</v>
      </c>
      <c r="F100" s="101" t="s">
        <v>12</v>
      </c>
    </row>
    <row r="101" spans="2:6" ht="12.5">
      <c r="B101" s="114">
        <v>45469.70653935185</v>
      </c>
      <c r="C101" s="100">
        <v>193</v>
      </c>
      <c r="D101" s="115">
        <v>13.92</v>
      </c>
      <c r="E101" s="98">
        <v>2686.56</v>
      </c>
      <c r="F101" s="101" t="s">
        <v>12</v>
      </c>
    </row>
    <row r="102" spans="2:6" ht="12.5">
      <c r="B102" s="114">
        <v>45469.70653935185</v>
      </c>
      <c r="C102" s="100">
        <v>167</v>
      </c>
      <c r="D102" s="115">
        <v>13.92</v>
      </c>
      <c r="E102" s="98">
        <v>2324.64</v>
      </c>
      <c r="F102" s="101" t="s">
        <v>12</v>
      </c>
    </row>
    <row r="103" spans="2:6" ht="12.5">
      <c r="B103" s="114">
        <v>45469.707013888888</v>
      </c>
      <c r="C103" s="100">
        <v>356</v>
      </c>
      <c r="D103" s="115">
        <v>13.91</v>
      </c>
      <c r="E103" s="98">
        <v>4951.96</v>
      </c>
      <c r="F103" s="101" t="s">
        <v>12</v>
      </c>
    </row>
    <row r="104" spans="2:6" ht="12.5">
      <c r="B104" s="114">
        <v>45469.716284722221</v>
      </c>
      <c r="C104" s="100">
        <v>283</v>
      </c>
      <c r="D104" s="115">
        <v>13.9</v>
      </c>
      <c r="E104" s="98">
        <v>3933.7000000000003</v>
      </c>
      <c r="F104" s="101" t="s">
        <v>12</v>
      </c>
    </row>
    <row r="105" spans="2:6" ht="12.5">
      <c r="B105" s="114">
        <v>45469.716284722221</v>
      </c>
      <c r="C105" s="100">
        <v>80</v>
      </c>
      <c r="D105" s="115">
        <v>13.9</v>
      </c>
      <c r="E105" s="98">
        <v>1112</v>
      </c>
      <c r="F105" s="101" t="s">
        <v>12</v>
      </c>
    </row>
    <row r="106" spans="2:6" ht="12.5">
      <c r="B106" s="114">
        <v>45469.716284722221</v>
      </c>
      <c r="C106" s="100">
        <v>379</v>
      </c>
      <c r="D106" s="115">
        <v>13.9</v>
      </c>
      <c r="E106" s="98">
        <v>5268.1</v>
      </c>
      <c r="F106" s="101" t="s">
        <v>12</v>
      </c>
    </row>
    <row r="107" spans="2:6" ht="12.5">
      <c r="B107" s="114">
        <v>45469.718773148146</v>
      </c>
      <c r="C107" s="100">
        <v>543</v>
      </c>
      <c r="D107" s="115">
        <v>13.91</v>
      </c>
      <c r="E107" s="98">
        <v>7553.13</v>
      </c>
      <c r="F107" s="101" t="s">
        <v>12</v>
      </c>
    </row>
    <row r="108" spans="2:6" ht="12.5">
      <c r="B108" s="114">
        <v>45469.718773148146</v>
      </c>
      <c r="C108" s="100">
        <v>700</v>
      </c>
      <c r="D108" s="115">
        <v>13.91</v>
      </c>
      <c r="E108" s="98">
        <v>9737</v>
      </c>
      <c r="F108" s="101" t="s">
        <v>12</v>
      </c>
    </row>
    <row r="109" spans="2:6" ht="12.5">
      <c r="B109" s="114">
        <v>45469.718773148146</v>
      </c>
      <c r="C109" s="100">
        <v>700</v>
      </c>
      <c r="D109" s="115">
        <v>13.91</v>
      </c>
      <c r="E109" s="98">
        <v>9737</v>
      </c>
      <c r="F109" s="101" t="s">
        <v>12</v>
      </c>
    </row>
    <row r="110" spans="2:6" ht="12.5">
      <c r="B110" s="114">
        <v>45469.718773148146</v>
      </c>
      <c r="C110" s="100">
        <v>22</v>
      </c>
      <c r="D110" s="115">
        <v>13.91</v>
      </c>
      <c r="E110" s="98">
        <v>306.02</v>
      </c>
      <c r="F110" s="101" t="s">
        <v>12</v>
      </c>
    </row>
    <row r="111" spans="2:6" ht="12.5">
      <c r="B111" s="114">
        <v>45469.718773148146</v>
      </c>
      <c r="C111" s="100">
        <v>35</v>
      </c>
      <c r="D111" s="115">
        <v>13.91</v>
      </c>
      <c r="E111" s="98">
        <v>486.85</v>
      </c>
      <c r="F111" s="101" t="s">
        <v>12</v>
      </c>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5">
      <c r="B17" s="82">
        <v>45468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45468.379641203705</v>
      </c>
      <c r="C20" s="100">
        <v>198</v>
      </c>
      <c r="D20" s="115">
        <v>14.06</v>
      </c>
      <c r="E20" s="98">
        <v>2783.88</v>
      </c>
      <c r="F20" s="101" t="s">
        <v>12</v>
      </c>
      <c r="G20" s="116"/>
      <c r="H20" s="113"/>
      <c r="I20" s="113"/>
      <c r="J20" s="113"/>
      <c r="K20" s="113"/>
    </row>
    <row r="21" spans="2:12" ht="12.5">
      <c r="B21" s="114">
        <v>45468.379641203705</v>
      </c>
      <c r="C21" s="100">
        <v>545</v>
      </c>
      <c r="D21" s="115">
        <v>14.06</v>
      </c>
      <c r="E21" s="98">
        <v>7662.7</v>
      </c>
      <c r="F21" s="94" t="s">
        <v>12</v>
      </c>
    </row>
    <row r="22" spans="2:12" ht="12.5">
      <c r="B22" s="114">
        <v>45468.389050925929</v>
      </c>
      <c r="C22" s="100">
        <v>349</v>
      </c>
      <c r="D22" s="115">
        <v>14.05</v>
      </c>
      <c r="E22" s="98">
        <v>4903.45</v>
      </c>
      <c r="F22" s="94" t="s">
        <v>12</v>
      </c>
    </row>
    <row r="23" spans="2:12" ht="12.5">
      <c r="B23" s="114">
        <v>45468.389421296299</v>
      </c>
      <c r="C23" s="100">
        <v>383</v>
      </c>
      <c r="D23" s="115">
        <v>14.04</v>
      </c>
      <c r="E23" s="98">
        <v>5377.32</v>
      </c>
      <c r="F23" s="101" t="s">
        <v>12</v>
      </c>
    </row>
    <row r="24" spans="2:12" ht="12.5">
      <c r="B24" s="114">
        <v>45468.389421296299</v>
      </c>
      <c r="C24" s="100">
        <v>388</v>
      </c>
      <c r="D24" s="115">
        <v>14.04</v>
      </c>
      <c r="E24" s="98">
        <v>5447.5199999999995</v>
      </c>
      <c r="F24" s="101" t="s">
        <v>12</v>
      </c>
    </row>
    <row r="25" spans="2:12" ht="12.5">
      <c r="B25" s="114">
        <v>45468.395150462966</v>
      </c>
      <c r="C25" s="100">
        <v>380</v>
      </c>
      <c r="D25" s="115">
        <v>14.02</v>
      </c>
      <c r="E25" s="98">
        <v>5327.5999999999995</v>
      </c>
      <c r="F25" s="101" t="s">
        <v>12</v>
      </c>
    </row>
    <row r="26" spans="2:12" ht="12.5">
      <c r="B26" s="114">
        <v>45468.410983796297</v>
      </c>
      <c r="C26" s="100">
        <v>407</v>
      </c>
      <c r="D26" s="115">
        <v>14.04</v>
      </c>
      <c r="E26" s="98">
        <v>5714.28</v>
      </c>
      <c r="F26" s="101" t="s">
        <v>12</v>
      </c>
    </row>
    <row r="27" spans="2:12" ht="12.5">
      <c r="B27" s="114">
        <v>45468.417604166665</v>
      </c>
      <c r="C27" s="100">
        <v>418</v>
      </c>
      <c r="D27" s="115">
        <v>14.04</v>
      </c>
      <c r="E27" s="98">
        <v>5868.7199999999993</v>
      </c>
      <c r="F27" s="101" t="s">
        <v>12</v>
      </c>
    </row>
    <row r="28" spans="2:12" ht="12.5">
      <c r="B28" s="114">
        <v>45468.418275462966</v>
      </c>
      <c r="C28" s="100">
        <v>627</v>
      </c>
      <c r="D28" s="115">
        <v>14.03</v>
      </c>
      <c r="E28" s="98">
        <v>8796.81</v>
      </c>
      <c r="F28" s="101" t="s">
        <v>12</v>
      </c>
    </row>
    <row r="29" spans="2:12" ht="12.5">
      <c r="B29" s="114">
        <v>45468.418275462966</v>
      </c>
      <c r="C29" s="100">
        <v>476</v>
      </c>
      <c r="D29" s="115">
        <v>14.03</v>
      </c>
      <c r="E29" s="98">
        <v>6678.28</v>
      </c>
      <c r="F29" s="101" t="s">
        <v>12</v>
      </c>
    </row>
    <row r="30" spans="2:12" ht="12.5">
      <c r="B30" s="114">
        <v>45468.430127314816</v>
      </c>
      <c r="C30" s="100">
        <v>409</v>
      </c>
      <c r="D30" s="115">
        <v>14.1</v>
      </c>
      <c r="E30" s="98">
        <v>5766.9</v>
      </c>
      <c r="F30" s="101" t="s">
        <v>12</v>
      </c>
    </row>
    <row r="31" spans="2:12" ht="12.5">
      <c r="B31" s="114">
        <v>45468.450474537036</v>
      </c>
      <c r="C31" s="100">
        <v>32</v>
      </c>
      <c r="D31" s="115">
        <v>14.04</v>
      </c>
      <c r="E31" s="98">
        <v>449.28</v>
      </c>
      <c r="F31" s="101" t="s">
        <v>12</v>
      </c>
    </row>
    <row r="32" spans="2:12" ht="12.5">
      <c r="B32" s="114">
        <v>45468.450474537036</v>
      </c>
      <c r="C32" s="100">
        <v>425</v>
      </c>
      <c r="D32" s="115">
        <v>14.04</v>
      </c>
      <c r="E32" s="98">
        <v>5967</v>
      </c>
      <c r="F32" s="101" t="s">
        <v>12</v>
      </c>
    </row>
    <row r="33" spans="2:6" ht="12.5">
      <c r="B33" s="114">
        <v>45468.450474537036</v>
      </c>
      <c r="C33" s="100">
        <v>425</v>
      </c>
      <c r="D33" s="115">
        <v>14.04</v>
      </c>
      <c r="E33" s="98">
        <v>5967</v>
      </c>
      <c r="F33" s="101" t="s">
        <v>12</v>
      </c>
    </row>
    <row r="34" spans="2:6" ht="12.5">
      <c r="B34" s="114">
        <v>45468.46197916667</v>
      </c>
      <c r="C34" s="100">
        <v>724</v>
      </c>
      <c r="D34" s="115">
        <v>14.07</v>
      </c>
      <c r="E34" s="98">
        <v>10186.68</v>
      </c>
      <c r="F34" s="101" t="s">
        <v>12</v>
      </c>
    </row>
    <row r="35" spans="2:6" ht="12.5">
      <c r="B35" s="114">
        <v>45468.483807870369</v>
      </c>
      <c r="C35" s="100">
        <v>261</v>
      </c>
      <c r="D35" s="115">
        <v>14.05</v>
      </c>
      <c r="E35" s="98">
        <v>3667.05</v>
      </c>
      <c r="F35" s="101" t="s">
        <v>12</v>
      </c>
    </row>
    <row r="36" spans="2:6" ht="12.5">
      <c r="B36" s="114">
        <v>45468.483807870369</v>
      </c>
      <c r="C36" s="100">
        <v>267</v>
      </c>
      <c r="D36" s="115">
        <v>14.05</v>
      </c>
      <c r="E36" s="98">
        <v>3751.3500000000004</v>
      </c>
      <c r="F36" s="101" t="s">
        <v>12</v>
      </c>
    </row>
    <row r="37" spans="2:6" ht="12.5">
      <c r="B37" s="114">
        <v>45468.483807870369</v>
      </c>
      <c r="C37" s="100">
        <v>101</v>
      </c>
      <c r="D37" s="115">
        <v>14.05</v>
      </c>
      <c r="E37" s="98">
        <v>1419.0500000000002</v>
      </c>
      <c r="F37" s="101" t="s">
        <v>12</v>
      </c>
    </row>
    <row r="38" spans="2:6" ht="12.5">
      <c r="B38" s="114">
        <v>45468.483807870369</v>
      </c>
      <c r="C38" s="100">
        <v>519</v>
      </c>
      <c r="D38" s="115">
        <v>14.05</v>
      </c>
      <c r="E38" s="98">
        <v>7291.9500000000007</v>
      </c>
      <c r="F38" s="101" t="s">
        <v>12</v>
      </c>
    </row>
    <row r="39" spans="2:6" ht="12.5">
      <c r="B39" s="114">
        <v>45468.497511574074</v>
      </c>
      <c r="C39" s="100">
        <v>361</v>
      </c>
      <c r="D39" s="115">
        <v>14.07</v>
      </c>
      <c r="E39" s="98">
        <v>5079.2700000000004</v>
      </c>
      <c r="F39" s="101" t="s">
        <v>12</v>
      </c>
    </row>
    <row r="40" spans="2:6" ht="12.5">
      <c r="B40" s="114">
        <v>45468.510729166665</v>
      </c>
      <c r="C40" s="100">
        <v>754</v>
      </c>
      <c r="D40" s="115">
        <v>14.08</v>
      </c>
      <c r="E40" s="98">
        <v>10616.32</v>
      </c>
      <c r="F40" s="101" t="s">
        <v>12</v>
      </c>
    </row>
    <row r="41" spans="2:6" ht="12.5">
      <c r="B41" s="114">
        <v>45468.540011574078</v>
      </c>
      <c r="C41" s="100">
        <v>131</v>
      </c>
      <c r="D41" s="115">
        <v>14.08</v>
      </c>
      <c r="E41" s="98">
        <v>1844.48</v>
      </c>
      <c r="F41" s="101" t="s">
        <v>12</v>
      </c>
    </row>
    <row r="42" spans="2:6" ht="12.5">
      <c r="B42" s="114">
        <v>45468.541828703703</v>
      </c>
      <c r="C42" s="100">
        <v>89</v>
      </c>
      <c r="D42" s="115">
        <v>14.08</v>
      </c>
      <c r="E42" s="98">
        <v>1253.1200000000001</v>
      </c>
      <c r="F42" s="101" t="s">
        <v>12</v>
      </c>
    </row>
    <row r="43" spans="2:6" ht="12.5">
      <c r="B43" s="114">
        <v>45468.544247685182</v>
      </c>
      <c r="C43" s="100">
        <v>354</v>
      </c>
      <c r="D43" s="115">
        <v>14.08</v>
      </c>
      <c r="E43" s="98">
        <v>4984.32</v>
      </c>
      <c r="F43" s="101" t="s">
        <v>12</v>
      </c>
    </row>
    <row r="44" spans="2:6" ht="12.5">
      <c r="B44" s="114">
        <v>45468.544247685182</v>
      </c>
      <c r="C44" s="100">
        <v>4</v>
      </c>
      <c r="D44" s="115">
        <v>14.08</v>
      </c>
      <c r="E44" s="98">
        <v>56.32</v>
      </c>
      <c r="F44" s="101" t="s">
        <v>12</v>
      </c>
    </row>
    <row r="45" spans="2:6" ht="12.5">
      <c r="B45" s="114">
        <v>45468.552106481482</v>
      </c>
      <c r="C45" s="100">
        <v>100</v>
      </c>
      <c r="D45" s="115">
        <v>14.07</v>
      </c>
      <c r="E45" s="98">
        <v>1407</v>
      </c>
      <c r="F45" s="101" t="s">
        <v>12</v>
      </c>
    </row>
    <row r="46" spans="2:6" ht="12.5">
      <c r="B46" s="114">
        <v>45468.556979166664</v>
      </c>
      <c r="C46" s="100">
        <v>45</v>
      </c>
      <c r="D46" s="115">
        <v>14.07</v>
      </c>
      <c r="E46" s="98">
        <v>633.15</v>
      </c>
      <c r="F46" s="101" t="s">
        <v>12</v>
      </c>
    </row>
    <row r="47" spans="2:6" ht="12.5">
      <c r="B47" s="114">
        <v>45468.557233796295</v>
      </c>
      <c r="C47" s="100">
        <v>100</v>
      </c>
      <c r="D47" s="115">
        <v>14.07</v>
      </c>
      <c r="E47" s="98">
        <v>1407</v>
      </c>
      <c r="F47" s="101" t="s">
        <v>12</v>
      </c>
    </row>
    <row r="48" spans="2:6" ht="12.5">
      <c r="B48" s="114">
        <v>45468.559166666666</v>
      </c>
      <c r="C48" s="100">
        <v>350</v>
      </c>
      <c r="D48" s="115">
        <v>14.07</v>
      </c>
      <c r="E48" s="98">
        <v>4924.5</v>
      </c>
      <c r="F48" s="101" t="s">
        <v>12</v>
      </c>
    </row>
    <row r="49" spans="2:6" ht="12.5">
      <c r="B49" s="114">
        <v>45468.559166666666</v>
      </c>
      <c r="C49" s="100">
        <v>47</v>
      </c>
      <c r="D49" s="115">
        <v>14.07</v>
      </c>
      <c r="E49" s="98">
        <v>661.29</v>
      </c>
      <c r="F49" s="101" t="s">
        <v>12</v>
      </c>
    </row>
    <row r="50" spans="2:6" ht="12.5">
      <c r="B50" s="114">
        <v>45468.559166666666</v>
      </c>
      <c r="C50" s="100">
        <v>304</v>
      </c>
      <c r="D50" s="115">
        <v>14.07</v>
      </c>
      <c r="E50" s="98">
        <v>4277.28</v>
      </c>
      <c r="F50" s="101" t="s">
        <v>12</v>
      </c>
    </row>
    <row r="51" spans="2:6" ht="12.5">
      <c r="B51" s="114">
        <v>45468.559166666666</v>
      </c>
      <c r="C51" s="100">
        <v>351</v>
      </c>
      <c r="D51" s="115">
        <v>14.07</v>
      </c>
      <c r="E51" s="98">
        <v>4938.57</v>
      </c>
      <c r="F51" s="101" t="s">
        <v>12</v>
      </c>
    </row>
    <row r="52" spans="2:6" ht="12.5">
      <c r="B52" s="114">
        <v>45468.559166666666</v>
      </c>
      <c r="C52" s="100">
        <v>106</v>
      </c>
      <c r="D52" s="115">
        <v>14.07</v>
      </c>
      <c r="E52" s="98">
        <v>1491.42</v>
      </c>
      <c r="F52" s="101" t="s">
        <v>12</v>
      </c>
    </row>
    <row r="53" spans="2:6" ht="12.5">
      <c r="B53" s="114">
        <v>45468.590127314812</v>
      </c>
      <c r="C53" s="100">
        <v>411</v>
      </c>
      <c r="D53" s="115">
        <v>14.08</v>
      </c>
      <c r="E53" s="98">
        <v>5786.88</v>
      </c>
      <c r="F53" s="101" t="s">
        <v>12</v>
      </c>
    </row>
    <row r="54" spans="2:6" ht="12.5">
      <c r="B54" s="114">
        <v>45468.595416666663</v>
      </c>
      <c r="C54" s="100">
        <v>32</v>
      </c>
      <c r="D54" s="115">
        <v>14.06</v>
      </c>
      <c r="E54" s="98">
        <v>449.92</v>
      </c>
      <c r="F54" s="101" t="s">
        <v>12</v>
      </c>
    </row>
    <row r="55" spans="2:6" ht="12.5">
      <c r="B55" s="114">
        <v>45468.601782407408</v>
      </c>
      <c r="C55" s="100">
        <v>388</v>
      </c>
      <c r="D55" s="115">
        <v>14.09</v>
      </c>
      <c r="E55" s="98">
        <v>5466.92</v>
      </c>
      <c r="F55" s="101" t="s">
        <v>12</v>
      </c>
    </row>
    <row r="56" spans="2:6" ht="12.5">
      <c r="B56" s="114">
        <v>45468.602685185186</v>
      </c>
      <c r="C56" s="100">
        <v>216</v>
      </c>
      <c r="D56" s="115">
        <v>14.08</v>
      </c>
      <c r="E56" s="98">
        <v>3041.28</v>
      </c>
      <c r="F56" s="101" t="s">
        <v>12</v>
      </c>
    </row>
    <row r="57" spans="2:6" ht="12.5">
      <c r="B57" s="114">
        <v>45468.602685185186</v>
      </c>
      <c r="C57" s="100">
        <v>456</v>
      </c>
      <c r="D57" s="115">
        <v>14.08</v>
      </c>
      <c r="E57" s="98">
        <v>6420.4800000000005</v>
      </c>
      <c r="F57" s="101" t="s">
        <v>12</v>
      </c>
    </row>
    <row r="58" spans="2:6" ht="12.5">
      <c r="B58" s="114">
        <v>45468.602685185186</v>
      </c>
      <c r="C58" s="100">
        <v>151</v>
      </c>
      <c r="D58" s="115">
        <v>14.08</v>
      </c>
      <c r="E58" s="98">
        <v>2126.08</v>
      </c>
      <c r="F58" s="101" t="s">
        <v>12</v>
      </c>
    </row>
    <row r="59" spans="2:6" ht="12.5">
      <c r="B59" s="114">
        <v>45468.602685185186</v>
      </c>
      <c r="C59" s="100">
        <v>69</v>
      </c>
      <c r="D59" s="115">
        <v>14.08</v>
      </c>
      <c r="E59" s="98">
        <v>971.52</v>
      </c>
      <c r="F59" s="101" t="s">
        <v>12</v>
      </c>
    </row>
    <row r="60" spans="2:6" ht="12.5">
      <c r="B60" s="114">
        <v>45468.602685185186</v>
      </c>
      <c r="C60" s="100">
        <v>236</v>
      </c>
      <c r="D60" s="115">
        <v>14.08</v>
      </c>
      <c r="E60" s="98">
        <v>3322.88</v>
      </c>
      <c r="F60" s="101" t="s">
        <v>12</v>
      </c>
    </row>
    <row r="61" spans="2:6" ht="12.5">
      <c r="B61" s="114">
        <v>45468.614999999998</v>
      </c>
      <c r="C61" s="100">
        <v>360</v>
      </c>
      <c r="D61" s="115">
        <v>14.07</v>
      </c>
      <c r="E61" s="98">
        <v>5065.2</v>
      </c>
      <c r="F61" s="101" t="s">
        <v>12</v>
      </c>
    </row>
    <row r="62" spans="2:6" ht="12.5">
      <c r="B62" s="114">
        <v>45468.620474537034</v>
      </c>
      <c r="C62" s="100">
        <v>415</v>
      </c>
      <c r="D62" s="115">
        <v>14.05</v>
      </c>
      <c r="E62" s="98">
        <v>5830.75</v>
      </c>
      <c r="F62" s="101" t="s">
        <v>12</v>
      </c>
    </row>
    <row r="63" spans="2:6" ht="12.5">
      <c r="B63" s="114">
        <v>45468.635115740741</v>
      </c>
      <c r="C63" s="100">
        <v>725</v>
      </c>
      <c r="D63" s="115">
        <v>14.06</v>
      </c>
      <c r="E63" s="98">
        <v>10193.5</v>
      </c>
      <c r="F63" s="101" t="s">
        <v>12</v>
      </c>
    </row>
    <row r="64" spans="2:6" ht="12.5">
      <c r="B64" s="114">
        <v>45468.646192129629</v>
      </c>
      <c r="C64" s="100">
        <v>409</v>
      </c>
      <c r="D64" s="115">
        <v>14.02</v>
      </c>
      <c r="E64" s="98">
        <v>5734.1799999999994</v>
      </c>
      <c r="F64" s="101" t="s">
        <v>12</v>
      </c>
    </row>
    <row r="65" spans="2:6" ht="12.5">
      <c r="B65" s="114">
        <v>45468.649814814817</v>
      </c>
      <c r="C65" s="100">
        <v>364</v>
      </c>
      <c r="D65" s="115">
        <v>14.01</v>
      </c>
      <c r="E65" s="98">
        <v>5099.6400000000003</v>
      </c>
      <c r="F65" s="101" t="s">
        <v>12</v>
      </c>
    </row>
    <row r="66" spans="2:6" ht="12.5">
      <c r="B66" s="114">
        <v>45468.662303240744</v>
      </c>
      <c r="C66" s="100">
        <v>315</v>
      </c>
      <c r="D66" s="115">
        <v>14.04</v>
      </c>
      <c r="E66" s="98">
        <v>4422.5999999999995</v>
      </c>
      <c r="F66" s="101" t="s">
        <v>12</v>
      </c>
    </row>
    <row r="67" spans="2:6" ht="12.5">
      <c r="B67" s="114">
        <v>45468.662303240744</v>
      </c>
      <c r="C67" s="100">
        <v>10</v>
      </c>
      <c r="D67" s="115">
        <v>14.04</v>
      </c>
      <c r="E67" s="98">
        <v>140.39999999999998</v>
      </c>
      <c r="F67" s="101" t="s">
        <v>12</v>
      </c>
    </row>
    <row r="68" spans="2:6" ht="12.5">
      <c r="B68" s="114">
        <v>45468.662303240744</v>
      </c>
      <c r="C68" s="100">
        <v>47</v>
      </c>
      <c r="D68" s="115">
        <v>14.04</v>
      </c>
      <c r="E68" s="98">
        <v>659.88</v>
      </c>
      <c r="F68" s="101" t="s">
        <v>12</v>
      </c>
    </row>
    <row r="69" spans="2:6" ht="12.5">
      <c r="B69" s="114">
        <v>45468.662905092591</v>
      </c>
      <c r="C69" s="100">
        <v>709</v>
      </c>
      <c r="D69" s="115">
        <v>14.03</v>
      </c>
      <c r="E69" s="98">
        <v>9947.27</v>
      </c>
      <c r="F69" s="101" t="s">
        <v>12</v>
      </c>
    </row>
    <row r="70" spans="2:6" ht="12.5">
      <c r="B70" s="114">
        <v>45468.662905092591</v>
      </c>
      <c r="C70" s="100">
        <v>397</v>
      </c>
      <c r="D70" s="115">
        <v>14.03</v>
      </c>
      <c r="E70" s="98">
        <v>5569.91</v>
      </c>
      <c r="F70" s="101" t="s">
        <v>12</v>
      </c>
    </row>
    <row r="71" spans="2:6" ht="12.5">
      <c r="B71" s="114">
        <v>45468.674016203702</v>
      </c>
      <c r="C71" s="100">
        <v>369</v>
      </c>
      <c r="D71" s="115">
        <v>14.04</v>
      </c>
      <c r="E71" s="98">
        <v>5180.7599999999993</v>
      </c>
      <c r="F71" s="101" t="s">
        <v>12</v>
      </c>
    </row>
    <row r="72" spans="2:6" ht="12.5">
      <c r="B72" s="114">
        <v>45468.684479166666</v>
      </c>
      <c r="C72" s="100">
        <v>400</v>
      </c>
      <c r="D72" s="115">
        <v>14.07</v>
      </c>
      <c r="E72" s="98">
        <v>5628</v>
      </c>
      <c r="F72" s="101" t="s">
        <v>12</v>
      </c>
    </row>
    <row r="73" spans="2:6" ht="12.5">
      <c r="B73" s="114">
        <v>45468.685983796298</v>
      </c>
      <c r="C73" s="100">
        <v>357</v>
      </c>
      <c r="D73" s="115">
        <v>14.07</v>
      </c>
      <c r="E73" s="98">
        <v>5022.99</v>
      </c>
      <c r="F73" s="101" t="s">
        <v>12</v>
      </c>
    </row>
    <row r="74" spans="2:6" ht="12.5">
      <c r="B74" s="114">
        <v>45468.694571759261</v>
      </c>
      <c r="C74" s="100">
        <v>759</v>
      </c>
      <c r="D74" s="115">
        <v>14.09</v>
      </c>
      <c r="E74" s="98">
        <v>10694.31</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5">
      <c r="B17" s="82">
        <v>45467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45467.392222222225</v>
      </c>
      <c r="C20" s="100">
        <v>384</v>
      </c>
      <c r="D20" s="115">
        <v>13.8</v>
      </c>
      <c r="E20" s="98">
        <v>5299.2000000000007</v>
      </c>
      <c r="F20" s="101" t="s">
        <v>12</v>
      </c>
      <c r="G20" s="116"/>
      <c r="H20" s="113"/>
      <c r="I20" s="113"/>
      <c r="J20" s="113"/>
      <c r="K20" s="113"/>
    </row>
    <row r="21" spans="2:12" ht="12.5">
      <c r="B21" s="114">
        <v>45467.392222222225</v>
      </c>
      <c r="C21" s="100">
        <v>26</v>
      </c>
      <c r="D21" s="115">
        <v>13.8</v>
      </c>
      <c r="E21" s="98">
        <v>358.8</v>
      </c>
      <c r="F21" s="94" t="s">
        <v>12</v>
      </c>
    </row>
    <row r="22" spans="2:12" ht="12.5">
      <c r="B22" s="114">
        <v>45467.392222222225</v>
      </c>
      <c r="C22" s="100">
        <v>165</v>
      </c>
      <c r="D22" s="115">
        <v>13.8</v>
      </c>
      <c r="E22" s="98">
        <v>2277</v>
      </c>
      <c r="F22" s="94" t="s">
        <v>12</v>
      </c>
    </row>
    <row r="23" spans="2:12" ht="12.5">
      <c r="B23" s="114">
        <v>45467.392222222225</v>
      </c>
      <c r="C23" s="100">
        <v>506</v>
      </c>
      <c r="D23" s="115">
        <v>13.8</v>
      </c>
      <c r="E23" s="98">
        <v>6982.8</v>
      </c>
      <c r="F23" s="101" t="s">
        <v>12</v>
      </c>
    </row>
    <row r="24" spans="2:12" ht="12.5">
      <c r="B24" s="114">
        <v>45467.406412037039</v>
      </c>
      <c r="C24" s="100">
        <v>162</v>
      </c>
      <c r="D24" s="115">
        <v>13.84</v>
      </c>
      <c r="E24" s="98">
        <v>2242.08</v>
      </c>
      <c r="F24" s="101" t="s">
        <v>12</v>
      </c>
    </row>
    <row r="25" spans="2:12" ht="12.5">
      <c r="B25" s="114">
        <v>45467.406412037039</v>
      </c>
      <c r="C25" s="100">
        <v>414</v>
      </c>
      <c r="D25" s="115">
        <v>13.84</v>
      </c>
      <c r="E25" s="98">
        <v>5729.76</v>
      </c>
      <c r="F25" s="101" t="s">
        <v>12</v>
      </c>
    </row>
    <row r="26" spans="2:12" ht="12.5">
      <c r="B26" s="114">
        <v>45467.413229166668</v>
      </c>
      <c r="C26" s="100">
        <v>93</v>
      </c>
      <c r="D26" s="115">
        <v>13.86</v>
      </c>
      <c r="E26" s="98">
        <v>1288.98</v>
      </c>
      <c r="F26" s="101" t="s">
        <v>12</v>
      </c>
    </row>
    <row r="27" spans="2:12" ht="12.5">
      <c r="B27" s="114">
        <v>45467.413229166668</v>
      </c>
      <c r="C27" s="100">
        <v>387</v>
      </c>
      <c r="D27" s="115">
        <v>13.86</v>
      </c>
      <c r="E27" s="98">
        <v>5363.82</v>
      </c>
      <c r="F27" s="101" t="s">
        <v>12</v>
      </c>
    </row>
    <row r="28" spans="2:12" ht="12.5">
      <c r="B28" s="114">
        <v>45467.424791666665</v>
      </c>
      <c r="C28" s="100">
        <v>479</v>
      </c>
      <c r="D28" s="115">
        <v>13.88</v>
      </c>
      <c r="E28" s="98">
        <v>6648.52</v>
      </c>
      <c r="F28" s="101" t="s">
        <v>12</v>
      </c>
    </row>
    <row r="29" spans="2:12" ht="12.5">
      <c r="B29" s="114">
        <v>45467.424791666665</v>
      </c>
      <c r="C29" s="100">
        <v>482</v>
      </c>
      <c r="D29" s="115">
        <v>13.88</v>
      </c>
      <c r="E29" s="98">
        <v>6690.1600000000008</v>
      </c>
      <c r="F29" s="101" t="s">
        <v>12</v>
      </c>
    </row>
    <row r="30" spans="2:12" ht="12.5">
      <c r="B30" s="114">
        <v>45467.453969907408</v>
      </c>
      <c r="C30" s="100">
        <v>487</v>
      </c>
      <c r="D30" s="115">
        <v>13.88</v>
      </c>
      <c r="E30" s="98">
        <v>6759.56</v>
      </c>
      <c r="F30" s="101" t="s">
        <v>12</v>
      </c>
    </row>
    <row r="31" spans="2:12" ht="12.5">
      <c r="B31" s="114">
        <v>45467.453969907408</v>
      </c>
      <c r="C31" s="100">
        <v>556</v>
      </c>
      <c r="D31" s="115">
        <v>13.88</v>
      </c>
      <c r="E31" s="98">
        <v>7717.2800000000007</v>
      </c>
      <c r="F31" s="101" t="s">
        <v>12</v>
      </c>
    </row>
    <row r="32" spans="2:12" ht="12.5">
      <c r="B32" s="114">
        <v>45467.455555555556</v>
      </c>
      <c r="C32" s="100">
        <v>513</v>
      </c>
      <c r="D32" s="115">
        <v>13.91</v>
      </c>
      <c r="E32" s="98">
        <v>7135.83</v>
      </c>
      <c r="F32" s="101" t="s">
        <v>12</v>
      </c>
    </row>
    <row r="33" spans="2:6" ht="12.5">
      <c r="B33" s="114">
        <v>45467.456134259257</v>
      </c>
      <c r="C33" s="100">
        <v>476</v>
      </c>
      <c r="D33" s="115">
        <v>13.91</v>
      </c>
      <c r="E33" s="98">
        <v>6621.16</v>
      </c>
      <c r="F33" s="101" t="s">
        <v>12</v>
      </c>
    </row>
    <row r="34" spans="2:6" ht="12.5">
      <c r="B34" s="114">
        <v>45467.456296296295</v>
      </c>
      <c r="C34" s="100">
        <v>450</v>
      </c>
      <c r="D34" s="115">
        <v>13.9</v>
      </c>
      <c r="E34" s="98">
        <v>6255</v>
      </c>
      <c r="F34" s="101" t="s">
        <v>12</v>
      </c>
    </row>
    <row r="35" spans="2:6" ht="12.5">
      <c r="B35" s="114">
        <v>45467.456296296295</v>
      </c>
      <c r="C35" s="100">
        <v>467</v>
      </c>
      <c r="D35" s="115">
        <v>13.9</v>
      </c>
      <c r="E35" s="98">
        <v>6491.3</v>
      </c>
      <c r="F35" s="101" t="s">
        <v>12</v>
      </c>
    </row>
    <row r="36" spans="2:6" ht="12.5">
      <c r="B36" s="114">
        <v>45467.471006944441</v>
      </c>
      <c r="C36" s="100">
        <v>573</v>
      </c>
      <c r="D36" s="115">
        <v>13.92</v>
      </c>
      <c r="E36" s="98">
        <v>7976.16</v>
      </c>
      <c r="F36" s="101" t="s">
        <v>12</v>
      </c>
    </row>
    <row r="37" spans="2:6" ht="12.5">
      <c r="B37" s="114">
        <v>45467.471006944441</v>
      </c>
      <c r="C37" s="100">
        <v>525</v>
      </c>
      <c r="D37" s="115">
        <v>13.92</v>
      </c>
      <c r="E37" s="98">
        <v>7308</v>
      </c>
      <c r="F37" s="101" t="s">
        <v>12</v>
      </c>
    </row>
    <row r="38" spans="2:6" ht="12.5">
      <c r="B38" s="114">
        <v>45467.471006944441</v>
      </c>
      <c r="C38" s="100">
        <v>482</v>
      </c>
      <c r="D38" s="115">
        <v>13.92</v>
      </c>
      <c r="E38" s="98">
        <v>6709.44</v>
      </c>
      <c r="F38" s="101" t="s">
        <v>12</v>
      </c>
    </row>
    <row r="39" spans="2:6" ht="12.5">
      <c r="B39" s="114">
        <v>45467.471006944441</v>
      </c>
      <c r="C39" s="100">
        <v>55</v>
      </c>
      <c r="D39" s="115">
        <v>13.92</v>
      </c>
      <c r="E39" s="98">
        <v>765.6</v>
      </c>
      <c r="F39" s="101" t="s">
        <v>12</v>
      </c>
    </row>
    <row r="40" spans="2:6" ht="12.5">
      <c r="B40" s="114">
        <v>45467.475289351853</v>
      </c>
      <c r="C40" s="100">
        <v>521</v>
      </c>
      <c r="D40" s="115">
        <v>13.92</v>
      </c>
      <c r="E40" s="98">
        <v>7252.32</v>
      </c>
      <c r="F40" s="101" t="s">
        <v>12</v>
      </c>
    </row>
    <row r="41" spans="2:6" ht="12.5">
      <c r="B41" s="114">
        <v>45467.49082175926</v>
      </c>
      <c r="C41" s="100">
        <v>554</v>
      </c>
      <c r="D41" s="115">
        <v>13.87</v>
      </c>
      <c r="E41" s="98">
        <v>7683.98</v>
      </c>
      <c r="F41" s="101" t="s">
        <v>12</v>
      </c>
    </row>
    <row r="42" spans="2:6" ht="12.5">
      <c r="B42" s="114">
        <v>45467.49082175926</v>
      </c>
      <c r="C42" s="100">
        <v>562</v>
      </c>
      <c r="D42" s="115">
        <v>13.87</v>
      </c>
      <c r="E42" s="98">
        <v>7794.94</v>
      </c>
      <c r="F42" s="101" t="s">
        <v>12</v>
      </c>
    </row>
    <row r="43" spans="2:6" ht="12.5">
      <c r="B43" s="114">
        <v>45467.514918981484</v>
      </c>
      <c r="C43" s="100">
        <v>500</v>
      </c>
      <c r="D43" s="115">
        <v>13.88</v>
      </c>
      <c r="E43" s="98">
        <v>6940</v>
      </c>
      <c r="F43" s="101" t="s">
        <v>12</v>
      </c>
    </row>
    <row r="44" spans="2:6" ht="12.5">
      <c r="B44" s="114">
        <v>45467.514918981484</v>
      </c>
      <c r="C44" s="100">
        <v>61</v>
      </c>
      <c r="D44" s="115">
        <v>13.88</v>
      </c>
      <c r="E44" s="98">
        <v>846.68000000000006</v>
      </c>
      <c r="F44" s="101" t="s">
        <v>12</v>
      </c>
    </row>
    <row r="45" spans="2:6" ht="12.5">
      <c r="B45" s="114">
        <v>45467.530347222222</v>
      </c>
      <c r="C45" s="100">
        <v>554</v>
      </c>
      <c r="D45" s="115">
        <v>13.88</v>
      </c>
      <c r="E45" s="98">
        <v>7689.52</v>
      </c>
      <c r="F45" s="101" t="s">
        <v>12</v>
      </c>
    </row>
    <row r="46" spans="2:6" ht="12.5">
      <c r="B46" s="114">
        <v>45467.530347222222</v>
      </c>
      <c r="C46" s="100">
        <v>472</v>
      </c>
      <c r="D46" s="115">
        <v>13.88</v>
      </c>
      <c r="E46" s="98">
        <v>6551.3600000000006</v>
      </c>
      <c r="F46" s="101" t="s">
        <v>12</v>
      </c>
    </row>
    <row r="47" spans="2:6" ht="12.5">
      <c r="B47" s="114">
        <v>45467.544189814813</v>
      </c>
      <c r="C47" s="100">
        <v>545</v>
      </c>
      <c r="D47" s="115">
        <v>13.91</v>
      </c>
      <c r="E47" s="98">
        <v>7580.95</v>
      </c>
      <c r="F47" s="101" t="s">
        <v>12</v>
      </c>
    </row>
    <row r="48" spans="2:6" ht="12.5">
      <c r="B48" s="114">
        <v>45467.544189814813</v>
      </c>
      <c r="C48" s="100">
        <v>568</v>
      </c>
      <c r="D48" s="115">
        <v>13.91</v>
      </c>
      <c r="E48" s="98">
        <v>7900.88</v>
      </c>
      <c r="F48" s="101" t="s">
        <v>12</v>
      </c>
    </row>
    <row r="49" spans="2:6" ht="12.5">
      <c r="B49" s="114">
        <v>45467.567245370374</v>
      </c>
      <c r="C49" s="100">
        <v>136</v>
      </c>
      <c r="D49" s="115">
        <v>13.96</v>
      </c>
      <c r="E49" s="98">
        <v>1898.5600000000002</v>
      </c>
      <c r="F49" s="101" t="s">
        <v>12</v>
      </c>
    </row>
    <row r="50" spans="2:6" ht="12.5">
      <c r="B50" s="114">
        <v>45467.567245370374</v>
      </c>
      <c r="C50" s="100">
        <v>1</v>
      </c>
      <c r="D50" s="115">
        <v>13.96</v>
      </c>
      <c r="E50" s="98">
        <v>13.96</v>
      </c>
      <c r="F50" s="101" t="s">
        <v>12</v>
      </c>
    </row>
    <row r="51" spans="2:6" ht="12.5">
      <c r="B51" s="114">
        <v>45467.567685185182</v>
      </c>
      <c r="C51" s="100">
        <v>492</v>
      </c>
      <c r="D51" s="115">
        <v>13.95</v>
      </c>
      <c r="E51" s="98">
        <v>6863.4</v>
      </c>
      <c r="F51" s="101" t="s">
        <v>12</v>
      </c>
    </row>
    <row r="52" spans="2:6" ht="12.5">
      <c r="B52" s="114">
        <v>45467.567685185182</v>
      </c>
      <c r="C52" s="100">
        <v>551</v>
      </c>
      <c r="D52" s="115">
        <v>13.95</v>
      </c>
      <c r="E52" s="98">
        <v>7686.45</v>
      </c>
      <c r="F52" s="101" t="s">
        <v>12</v>
      </c>
    </row>
    <row r="53" spans="2:6" ht="12.5">
      <c r="B53" s="114">
        <v>45467.573634259257</v>
      </c>
      <c r="C53" s="100">
        <v>345</v>
      </c>
      <c r="D53" s="115">
        <v>13.95</v>
      </c>
      <c r="E53" s="98">
        <v>4812.75</v>
      </c>
      <c r="F53" s="101" t="s">
        <v>12</v>
      </c>
    </row>
    <row r="54" spans="2:6" ht="12.5">
      <c r="B54" s="114">
        <v>45467.573634259257</v>
      </c>
      <c r="C54" s="100">
        <v>168</v>
      </c>
      <c r="D54" s="115">
        <v>13.95</v>
      </c>
      <c r="E54" s="98">
        <v>2343.6</v>
      </c>
      <c r="F54" s="101" t="s">
        <v>12</v>
      </c>
    </row>
    <row r="55" spans="2:6" ht="12.5">
      <c r="B55" s="114">
        <v>45467.580590277779</v>
      </c>
      <c r="C55" s="100">
        <v>388</v>
      </c>
      <c r="D55" s="115">
        <v>13.94</v>
      </c>
      <c r="E55" s="98">
        <v>5408.72</v>
      </c>
      <c r="F55" s="101" t="s">
        <v>12</v>
      </c>
    </row>
    <row r="56" spans="2:6" ht="12.5">
      <c r="B56" s="114">
        <v>45467.580590277779</v>
      </c>
      <c r="C56" s="100">
        <v>112</v>
      </c>
      <c r="D56" s="115">
        <v>13.94</v>
      </c>
      <c r="E56" s="98">
        <v>1561.28</v>
      </c>
      <c r="F56" s="101" t="s">
        <v>12</v>
      </c>
    </row>
    <row r="57" spans="2:6" ht="12.5">
      <c r="B57" s="114">
        <v>45467.585960648146</v>
      </c>
      <c r="C57" s="100">
        <v>493</v>
      </c>
      <c r="D57" s="115">
        <v>13.93</v>
      </c>
      <c r="E57" s="98">
        <v>6867.49</v>
      </c>
      <c r="F57" s="101" t="s">
        <v>12</v>
      </c>
    </row>
    <row r="58" spans="2:6" ht="12.5">
      <c r="B58" s="114">
        <v>45467.603333333333</v>
      </c>
      <c r="C58" s="100">
        <v>561</v>
      </c>
      <c r="D58" s="115">
        <v>13.95</v>
      </c>
      <c r="E58" s="98">
        <v>7825.95</v>
      </c>
      <c r="F58" s="101" t="s">
        <v>12</v>
      </c>
    </row>
    <row r="59" spans="2:6" ht="12.5">
      <c r="B59" s="114">
        <v>45467.608217592591</v>
      </c>
      <c r="C59" s="100">
        <v>119</v>
      </c>
      <c r="D59" s="115">
        <v>13.95</v>
      </c>
      <c r="E59" s="98">
        <v>1660.05</v>
      </c>
      <c r="F59" s="101" t="s">
        <v>12</v>
      </c>
    </row>
    <row r="60" spans="2:6" ht="12.5">
      <c r="B60" s="114">
        <v>45467.608217592591</v>
      </c>
      <c r="C60" s="100">
        <v>350</v>
      </c>
      <c r="D60" s="115">
        <v>13.95</v>
      </c>
      <c r="E60" s="98">
        <v>4882.5</v>
      </c>
      <c r="F60" s="101" t="s">
        <v>12</v>
      </c>
    </row>
    <row r="61" spans="2:6" ht="12.5">
      <c r="B61" s="114">
        <v>45467.610266203701</v>
      </c>
      <c r="C61" s="100">
        <v>350</v>
      </c>
      <c r="D61" s="115">
        <v>13.91</v>
      </c>
      <c r="E61" s="98">
        <v>4868.5</v>
      </c>
      <c r="F61" s="101" t="s">
        <v>12</v>
      </c>
    </row>
    <row r="62" spans="2:6" ht="12.5">
      <c r="B62" s="114">
        <v>45467.610266203701</v>
      </c>
      <c r="C62" s="100">
        <v>519</v>
      </c>
      <c r="D62" s="115">
        <v>13.9</v>
      </c>
      <c r="E62" s="98">
        <v>7214.1</v>
      </c>
      <c r="F62" s="101" t="s">
        <v>12</v>
      </c>
    </row>
    <row r="63" spans="2:6" ht="12.5">
      <c r="B63" s="114">
        <v>45467.610266203701</v>
      </c>
      <c r="C63" s="100">
        <v>486</v>
      </c>
      <c r="D63" s="115">
        <v>13.9</v>
      </c>
      <c r="E63" s="98">
        <v>6755.4000000000005</v>
      </c>
      <c r="F63" s="101" t="s">
        <v>12</v>
      </c>
    </row>
    <row r="64" spans="2:6" ht="12.5">
      <c r="B64" s="114">
        <v>45467.625</v>
      </c>
      <c r="C64" s="100">
        <v>41</v>
      </c>
      <c r="D64" s="115">
        <v>13.89</v>
      </c>
      <c r="E64" s="98">
        <v>569.49</v>
      </c>
      <c r="F64" s="101" t="s">
        <v>12</v>
      </c>
    </row>
    <row r="65" spans="2:6" ht="12.5">
      <c r="B65" s="114">
        <v>45467.625</v>
      </c>
      <c r="C65" s="100">
        <v>28</v>
      </c>
      <c r="D65" s="115">
        <v>13.89</v>
      </c>
      <c r="E65" s="98">
        <v>388.92</v>
      </c>
      <c r="F65" s="101" t="s">
        <v>12</v>
      </c>
    </row>
    <row r="66" spans="2:6" ht="12.5">
      <c r="B66" s="114">
        <v>45467.625</v>
      </c>
      <c r="C66" s="100">
        <v>1</v>
      </c>
      <c r="D66" s="115">
        <v>13.89</v>
      </c>
      <c r="E66" s="98">
        <v>13.89</v>
      </c>
      <c r="F66" s="101" t="s">
        <v>12</v>
      </c>
    </row>
    <row r="67" spans="2:6" ht="12.5">
      <c r="B67" s="114">
        <v>45467.625</v>
      </c>
      <c r="C67" s="100">
        <v>136</v>
      </c>
      <c r="D67" s="115">
        <v>13.89</v>
      </c>
      <c r="E67" s="98">
        <v>1889.04</v>
      </c>
      <c r="F67" s="101" t="s">
        <v>12</v>
      </c>
    </row>
    <row r="68" spans="2:6" ht="12.5">
      <c r="B68" s="114">
        <v>45467.625</v>
      </c>
      <c r="C68" s="100">
        <v>36</v>
      </c>
      <c r="D68" s="115">
        <v>13.89</v>
      </c>
      <c r="E68" s="98">
        <v>500.04</v>
      </c>
      <c r="F68" s="101" t="s">
        <v>12</v>
      </c>
    </row>
    <row r="69" spans="2:6" ht="12.5">
      <c r="B69" s="114">
        <v>45467.628761574073</v>
      </c>
      <c r="C69" s="100">
        <v>478</v>
      </c>
      <c r="D69" s="115">
        <v>13.89</v>
      </c>
      <c r="E69" s="98">
        <v>6639.42</v>
      </c>
      <c r="F69" s="101" t="s">
        <v>12</v>
      </c>
    </row>
    <row r="70" spans="2:6" ht="12.5">
      <c r="B70" s="114">
        <v>45467.628761574073</v>
      </c>
      <c r="C70" s="100">
        <v>521</v>
      </c>
      <c r="D70" s="115">
        <v>13.89</v>
      </c>
      <c r="E70" s="98">
        <v>7236.6900000000005</v>
      </c>
      <c r="F70" s="101" t="s">
        <v>12</v>
      </c>
    </row>
    <row r="71" spans="2:6" ht="12.5">
      <c r="B71" s="114">
        <v>45467.648287037038</v>
      </c>
      <c r="C71" s="100">
        <v>190</v>
      </c>
      <c r="D71" s="115">
        <v>13.91</v>
      </c>
      <c r="E71" s="98">
        <v>2642.9</v>
      </c>
      <c r="F71" s="101" t="s">
        <v>12</v>
      </c>
    </row>
    <row r="72" spans="2:6" ht="12.5">
      <c r="B72" s="114">
        <v>45467.648287037038</v>
      </c>
      <c r="C72" s="100">
        <v>216</v>
      </c>
      <c r="D72" s="115">
        <v>13.91</v>
      </c>
      <c r="E72" s="98">
        <v>3004.56</v>
      </c>
      <c r="F72" s="101" t="s">
        <v>12</v>
      </c>
    </row>
    <row r="73" spans="2:6" ht="12.5">
      <c r="B73" s="114">
        <v>45467.648287037038</v>
      </c>
      <c r="C73" s="100">
        <v>118</v>
      </c>
      <c r="D73" s="115">
        <v>13.91</v>
      </c>
      <c r="E73" s="98">
        <v>1641.38</v>
      </c>
      <c r="F73" s="101" t="s">
        <v>12</v>
      </c>
    </row>
    <row r="74" spans="2:6" ht="12.5">
      <c r="B74" s="114">
        <v>45467.653819444444</v>
      </c>
      <c r="C74" s="100">
        <v>440</v>
      </c>
      <c r="D74" s="115">
        <v>13.92</v>
      </c>
      <c r="E74" s="98">
        <v>6124.8</v>
      </c>
      <c r="F74" s="101" t="s">
        <v>12</v>
      </c>
    </row>
    <row r="75" spans="2:6" ht="12.5">
      <c r="B75" s="114">
        <v>45467.653819444444</v>
      </c>
      <c r="C75" s="100">
        <v>511</v>
      </c>
      <c r="D75" s="115">
        <v>13.91</v>
      </c>
      <c r="E75" s="98">
        <v>7108.01</v>
      </c>
      <c r="F75" s="101" t="s">
        <v>12</v>
      </c>
    </row>
    <row r="76" spans="2:6" ht="12.5">
      <c r="B76" s="114">
        <v>45467.653819444444</v>
      </c>
      <c r="C76" s="100">
        <v>531</v>
      </c>
      <c r="D76" s="115">
        <v>13.92</v>
      </c>
      <c r="E76" s="98">
        <v>7391.5199999999995</v>
      </c>
      <c r="F76" s="101" t="s">
        <v>12</v>
      </c>
    </row>
    <row r="77" spans="2:6" ht="12.5">
      <c r="B77" s="114">
        <v>45467.655370370368</v>
      </c>
      <c r="C77" s="100">
        <v>566</v>
      </c>
      <c r="D77" s="115">
        <v>13.91</v>
      </c>
      <c r="E77" s="98">
        <v>7873.06</v>
      </c>
      <c r="F77" s="101" t="s">
        <v>12</v>
      </c>
    </row>
    <row r="78" spans="2:6" ht="12.5">
      <c r="B78" s="114">
        <v>45467.656215277777</v>
      </c>
      <c r="C78" s="100">
        <v>508</v>
      </c>
      <c r="D78" s="115">
        <v>13.9</v>
      </c>
      <c r="E78" s="98">
        <v>7061.2</v>
      </c>
      <c r="F78" s="101" t="s">
        <v>12</v>
      </c>
    </row>
    <row r="79" spans="2:6" ht="12.5">
      <c r="B79" s="114">
        <v>45467.667199074072</v>
      </c>
      <c r="C79" s="100">
        <v>519</v>
      </c>
      <c r="D79" s="115">
        <v>13.94</v>
      </c>
      <c r="E79" s="98">
        <v>7234.86</v>
      </c>
      <c r="F79" s="101" t="s">
        <v>12</v>
      </c>
    </row>
    <row r="80" spans="2:6" ht="12.5">
      <c r="B80" s="114">
        <v>45467.670856481483</v>
      </c>
      <c r="C80" s="100">
        <v>387</v>
      </c>
      <c r="D80" s="115">
        <v>13.98</v>
      </c>
      <c r="E80" s="98">
        <v>5410.26</v>
      </c>
      <c r="F80" s="101" t="s">
        <v>12</v>
      </c>
    </row>
    <row r="81" spans="2:6" ht="12.5">
      <c r="B81" s="114">
        <v>45467.670856481483</v>
      </c>
      <c r="C81" s="100">
        <v>190</v>
      </c>
      <c r="D81" s="115">
        <v>13.98</v>
      </c>
      <c r="E81" s="98">
        <v>2656.2000000000003</v>
      </c>
      <c r="F81" s="101" t="s">
        <v>12</v>
      </c>
    </row>
    <row r="82" spans="2:6" ht="12.5">
      <c r="B82" s="114">
        <v>45467.675347222219</v>
      </c>
      <c r="C82" s="100">
        <v>495</v>
      </c>
      <c r="D82" s="115">
        <v>13.98</v>
      </c>
      <c r="E82" s="98">
        <v>6920.1</v>
      </c>
      <c r="F82" s="101" t="s">
        <v>12</v>
      </c>
    </row>
    <row r="83" spans="2:6" ht="12.5">
      <c r="B83" s="114">
        <v>45467.688576388886</v>
      </c>
      <c r="C83" s="100">
        <v>96</v>
      </c>
      <c r="D83" s="115">
        <v>13.98</v>
      </c>
      <c r="E83" s="98">
        <v>1342.08</v>
      </c>
      <c r="F83" s="101" t="s">
        <v>12</v>
      </c>
    </row>
    <row r="84" spans="2:6" ht="12.5">
      <c r="B84" s="114">
        <v>45467.701886574076</v>
      </c>
      <c r="C84" s="100">
        <v>487</v>
      </c>
      <c r="D84" s="115">
        <v>13.98</v>
      </c>
      <c r="E84" s="98">
        <v>6808.26</v>
      </c>
      <c r="F84" s="101" t="s">
        <v>12</v>
      </c>
    </row>
    <row r="85" spans="2:6" ht="12.5">
      <c r="B85" s="114">
        <v>45467.701886574076</v>
      </c>
      <c r="C85" s="100">
        <v>505</v>
      </c>
      <c r="D85" s="115">
        <v>13.98</v>
      </c>
      <c r="E85" s="98">
        <v>7059.9000000000005</v>
      </c>
      <c r="F85" s="101" t="s">
        <v>12</v>
      </c>
    </row>
    <row r="86" spans="2:6" ht="12.5">
      <c r="B86" s="114">
        <v>45467.701886574076</v>
      </c>
      <c r="C86" s="100">
        <v>401</v>
      </c>
      <c r="D86" s="115">
        <v>13.98</v>
      </c>
      <c r="E86" s="98">
        <v>5605.9800000000005</v>
      </c>
      <c r="F86" s="101" t="s">
        <v>12</v>
      </c>
    </row>
    <row r="87" spans="2:6" ht="12.5">
      <c r="B87" s="114">
        <v>45467.701886574076</v>
      </c>
      <c r="C87" s="100">
        <v>21</v>
      </c>
      <c r="D87" s="115">
        <v>13.98</v>
      </c>
      <c r="E87" s="98">
        <v>293.58</v>
      </c>
      <c r="F87" s="101" t="s">
        <v>12</v>
      </c>
    </row>
    <row r="88" spans="2:6" ht="12.5">
      <c r="B88" s="114">
        <v>45467.705289351848</v>
      </c>
      <c r="C88" s="100">
        <v>120</v>
      </c>
      <c r="D88" s="115">
        <v>13.98</v>
      </c>
      <c r="E88" s="98">
        <v>1677.6000000000001</v>
      </c>
      <c r="F88" s="101" t="s">
        <v>12</v>
      </c>
    </row>
    <row r="89" spans="2:6" ht="12.5">
      <c r="B89" s="114">
        <v>45467.709560185183</v>
      </c>
      <c r="C89" s="100">
        <v>380</v>
      </c>
      <c r="D89" s="115">
        <v>13.98</v>
      </c>
      <c r="E89" s="98">
        <v>5312.4000000000005</v>
      </c>
      <c r="F89" s="101" t="s">
        <v>12</v>
      </c>
    </row>
    <row r="90" spans="2:6" ht="12.5">
      <c r="B90" s="114">
        <v>45467.710300925923</v>
      </c>
      <c r="C90" s="100">
        <v>492</v>
      </c>
      <c r="D90" s="115">
        <v>13.97</v>
      </c>
      <c r="E90" s="98">
        <v>6873.2400000000007</v>
      </c>
      <c r="F90" s="101" t="s">
        <v>12</v>
      </c>
    </row>
    <row r="91" spans="2:6" ht="12.5">
      <c r="B91" s="114">
        <v>45467.714432870373</v>
      </c>
      <c r="C91" s="100">
        <v>418</v>
      </c>
      <c r="D91" s="115">
        <v>13.96</v>
      </c>
      <c r="E91" s="98">
        <v>5835.2800000000007</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5">
      <c r="B17" s="82">
        <v>45464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45464.379374999997</v>
      </c>
      <c r="C20" s="100">
        <v>378</v>
      </c>
      <c r="D20" s="115">
        <v>13.91</v>
      </c>
      <c r="E20" s="98">
        <v>5257.9800000000005</v>
      </c>
      <c r="F20" s="101" t="s">
        <v>12</v>
      </c>
      <c r="G20" s="116"/>
      <c r="H20" s="113"/>
      <c r="I20" s="113"/>
      <c r="J20" s="113"/>
      <c r="K20" s="113"/>
    </row>
    <row r="21" spans="2:12" ht="12.5">
      <c r="B21" s="114">
        <v>45464.379374999997</v>
      </c>
      <c r="C21" s="100">
        <v>391</v>
      </c>
      <c r="D21" s="115">
        <v>13.9</v>
      </c>
      <c r="E21" s="98">
        <v>5434.9000000000005</v>
      </c>
      <c r="F21" s="94" t="s">
        <v>12</v>
      </c>
    </row>
    <row r="22" spans="2:12" ht="12.5">
      <c r="B22" s="114">
        <v>45464.379374999997</v>
      </c>
      <c r="C22" s="100">
        <v>364</v>
      </c>
      <c r="D22" s="115">
        <v>13.9</v>
      </c>
      <c r="E22" s="98">
        <v>5059.6000000000004</v>
      </c>
      <c r="F22" s="94" t="s">
        <v>12</v>
      </c>
    </row>
    <row r="23" spans="2:12" ht="12.5">
      <c r="B23" s="114">
        <v>45464.391273148147</v>
      </c>
      <c r="C23" s="100">
        <v>378</v>
      </c>
      <c r="D23" s="115">
        <v>13.96</v>
      </c>
      <c r="E23" s="98">
        <v>5276.88</v>
      </c>
      <c r="F23" s="101" t="s">
        <v>12</v>
      </c>
    </row>
    <row r="24" spans="2:12" ht="12.5">
      <c r="B24" s="114">
        <v>45464.395856481482</v>
      </c>
      <c r="C24" s="100">
        <v>393</v>
      </c>
      <c r="D24" s="115">
        <v>13.96</v>
      </c>
      <c r="E24" s="98">
        <v>5486.2800000000007</v>
      </c>
      <c r="F24" s="101" t="s">
        <v>12</v>
      </c>
    </row>
    <row r="25" spans="2:12" ht="12.5">
      <c r="B25" s="114">
        <v>45464.39980324074</v>
      </c>
      <c r="C25" s="100">
        <v>437</v>
      </c>
      <c r="D25" s="115">
        <v>13.93</v>
      </c>
      <c r="E25" s="98">
        <v>6087.41</v>
      </c>
      <c r="F25" s="101" t="s">
        <v>12</v>
      </c>
    </row>
    <row r="26" spans="2:12" ht="12.5">
      <c r="B26" s="114">
        <v>45464.39980324074</v>
      </c>
      <c r="C26" s="100">
        <v>381</v>
      </c>
      <c r="D26" s="115">
        <v>13.93</v>
      </c>
      <c r="E26" s="98">
        <v>5307.33</v>
      </c>
      <c r="F26" s="101" t="s">
        <v>12</v>
      </c>
    </row>
    <row r="27" spans="2:12" ht="12.5">
      <c r="B27" s="114">
        <v>45464.39980324074</v>
      </c>
      <c r="C27" s="100">
        <v>390</v>
      </c>
      <c r="D27" s="115">
        <v>13.93</v>
      </c>
      <c r="E27" s="98">
        <v>5432.7</v>
      </c>
      <c r="F27" s="101" t="s">
        <v>12</v>
      </c>
    </row>
    <row r="28" spans="2:12" ht="12.5">
      <c r="B28" s="114">
        <v>45464.408807870372</v>
      </c>
      <c r="C28" s="100">
        <v>137</v>
      </c>
      <c r="D28" s="115">
        <v>13.89</v>
      </c>
      <c r="E28" s="98">
        <v>1902.93</v>
      </c>
      <c r="F28" s="101" t="s">
        <v>12</v>
      </c>
    </row>
    <row r="29" spans="2:12" ht="12.5">
      <c r="B29" s="114">
        <v>45464.435787037037</v>
      </c>
      <c r="C29" s="100">
        <v>774</v>
      </c>
      <c r="D29" s="115">
        <v>13.93</v>
      </c>
      <c r="E29" s="98">
        <v>10781.82</v>
      </c>
      <c r="F29" s="101" t="s">
        <v>12</v>
      </c>
    </row>
    <row r="30" spans="2:12" ht="12.5">
      <c r="B30" s="114">
        <v>45464.435787037037</v>
      </c>
      <c r="C30" s="100">
        <v>477</v>
      </c>
      <c r="D30" s="115">
        <v>13.93</v>
      </c>
      <c r="E30" s="98">
        <v>6644.61</v>
      </c>
      <c r="F30" s="101" t="s">
        <v>12</v>
      </c>
    </row>
    <row r="31" spans="2:12" ht="12.5">
      <c r="B31" s="114">
        <v>45464.435787037037</v>
      </c>
      <c r="C31" s="100">
        <v>68</v>
      </c>
      <c r="D31" s="115">
        <v>13.93</v>
      </c>
      <c r="E31" s="98">
        <v>947.24</v>
      </c>
      <c r="F31" s="101" t="s">
        <v>12</v>
      </c>
    </row>
    <row r="32" spans="2:12" ht="12.5">
      <c r="B32" s="114">
        <v>45464.435787037037</v>
      </c>
      <c r="C32" s="100">
        <v>229</v>
      </c>
      <c r="D32" s="115">
        <v>13.93</v>
      </c>
      <c r="E32" s="98">
        <v>3189.97</v>
      </c>
      <c r="F32" s="101" t="s">
        <v>12</v>
      </c>
    </row>
    <row r="33" spans="2:6" ht="12.5">
      <c r="B33" s="114">
        <v>45464.436828703707</v>
      </c>
      <c r="C33" s="100">
        <v>117</v>
      </c>
      <c r="D33" s="115">
        <v>13.89</v>
      </c>
      <c r="E33" s="98">
        <v>1625.13</v>
      </c>
      <c r="F33" s="101" t="s">
        <v>12</v>
      </c>
    </row>
    <row r="34" spans="2:6" ht="12.5">
      <c r="B34" s="114">
        <v>45464.436828703707</v>
      </c>
      <c r="C34" s="100">
        <v>301</v>
      </c>
      <c r="D34" s="115">
        <v>13.89</v>
      </c>
      <c r="E34" s="98">
        <v>4180.8900000000003</v>
      </c>
      <c r="F34" s="101" t="s">
        <v>12</v>
      </c>
    </row>
    <row r="35" spans="2:6" ht="12.5">
      <c r="B35" s="114">
        <v>45464.45040509259</v>
      </c>
      <c r="C35" s="100">
        <v>376</v>
      </c>
      <c r="D35" s="115">
        <v>13.85</v>
      </c>
      <c r="E35" s="98">
        <v>5207.5999999999995</v>
      </c>
      <c r="F35" s="101" t="s">
        <v>12</v>
      </c>
    </row>
    <row r="36" spans="2:6" ht="12.5">
      <c r="B36" s="114">
        <v>45464.45040509259</v>
      </c>
      <c r="C36" s="100">
        <v>358</v>
      </c>
      <c r="D36" s="115">
        <v>13.85</v>
      </c>
      <c r="E36" s="98">
        <v>4958.3</v>
      </c>
      <c r="F36" s="101" t="s">
        <v>12</v>
      </c>
    </row>
    <row r="37" spans="2:6" ht="12.5">
      <c r="B37" s="114">
        <v>45464.465590277781</v>
      </c>
      <c r="C37" s="100">
        <v>153</v>
      </c>
      <c r="D37" s="115">
        <v>13.81</v>
      </c>
      <c r="E37" s="98">
        <v>2112.9300000000003</v>
      </c>
      <c r="F37" s="101" t="s">
        <v>12</v>
      </c>
    </row>
    <row r="38" spans="2:6" ht="12.5">
      <c r="B38" s="114">
        <v>45464.465590277781</v>
      </c>
      <c r="C38" s="100">
        <v>847</v>
      </c>
      <c r="D38" s="115">
        <v>13.81</v>
      </c>
      <c r="E38" s="98">
        <v>11697.07</v>
      </c>
      <c r="F38" s="101" t="s">
        <v>12</v>
      </c>
    </row>
    <row r="39" spans="2:6" ht="12.5">
      <c r="B39" s="114">
        <v>45464.467939814815</v>
      </c>
      <c r="C39" s="100">
        <v>439</v>
      </c>
      <c r="D39" s="115">
        <v>13.81</v>
      </c>
      <c r="E39" s="98">
        <v>6062.59</v>
      </c>
      <c r="F39" s="101" t="s">
        <v>12</v>
      </c>
    </row>
    <row r="40" spans="2:6" ht="12.5">
      <c r="B40" s="114">
        <v>45464.467939814815</v>
      </c>
      <c r="C40" s="100">
        <v>361</v>
      </c>
      <c r="D40" s="115">
        <v>13.81</v>
      </c>
      <c r="E40" s="98">
        <v>4985.41</v>
      </c>
      <c r="F40" s="101" t="s">
        <v>12</v>
      </c>
    </row>
    <row r="41" spans="2:6" ht="12.5">
      <c r="B41" s="114">
        <v>45464.467939814815</v>
      </c>
      <c r="C41" s="100">
        <v>354</v>
      </c>
      <c r="D41" s="115">
        <v>13.81</v>
      </c>
      <c r="E41" s="98">
        <v>4888.74</v>
      </c>
      <c r="F41" s="101" t="s">
        <v>12</v>
      </c>
    </row>
    <row r="42" spans="2:6" ht="12.5">
      <c r="B42" s="114">
        <v>45464.473032407404</v>
      </c>
      <c r="C42" s="100">
        <v>422</v>
      </c>
      <c r="D42" s="115">
        <v>13.78</v>
      </c>
      <c r="E42" s="98">
        <v>5815.16</v>
      </c>
      <c r="F42" s="101" t="s">
        <v>12</v>
      </c>
    </row>
    <row r="43" spans="2:6" ht="12.5">
      <c r="B43" s="114">
        <v>45464.48510416667</v>
      </c>
      <c r="C43" s="100">
        <v>388</v>
      </c>
      <c r="D43" s="115">
        <v>13.82</v>
      </c>
      <c r="E43" s="98">
        <v>5362.16</v>
      </c>
      <c r="F43" s="101" t="s">
        <v>12</v>
      </c>
    </row>
    <row r="44" spans="2:6" ht="12.5">
      <c r="B44" s="114">
        <v>45464.48510416667</v>
      </c>
      <c r="C44" s="100">
        <v>364</v>
      </c>
      <c r="D44" s="115">
        <v>13.82</v>
      </c>
      <c r="E44" s="98">
        <v>5030.4800000000005</v>
      </c>
      <c r="F44" s="101" t="s">
        <v>12</v>
      </c>
    </row>
    <row r="45" spans="2:6" ht="12.5">
      <c r="B45" s="114">
        <v>45464.489131944443</v>
      </c>
      <c r="C45" s="100">
        <v>422</v>
      </c>
      <c r="D45" s="115">
        <v>13.81</v>
      </c>
      <c r="E45" s="98">
        <v>5827.8200000000006</v>
      </c>
      <c r="F45" s="101" t="s">
        <v>12</v>
      </c>
    </row>
    <row r="46" spans="2:6" ht="12.5">
      <c r="B46" s="114">
        <v>45464.494444444441</v>
      </c>
      <c r="C46" s="100">
        <v>349</v>
      </c>
      <c r="D46" s="115">
        <v>13.76</v>
      </c>
      <c r="E46" s="98">
        <v>4802.24</v>
      </c>
      <c r="F46" s="101" t="s">
        <v>12</v>
      </c>
    </row>
    <row r="47" spans="2:6" ht="12.5">
      <c r="B47" s="114">
        <v>45464.510150462964</v>
      </c>
      <c r="C47" s="100">
        <v>371</v>
      </c>
      <c r="D47" s="115">
        <v>13.77</v>
      </c>
      <c r="E47" s="98">
        <v>5108.67</v>
      </c>
      <c r="F47" s="101" t="s">
        <v>12</v>
      </c>
    </row>
    <row r="48" spans="2:6" ht="12.5">
      <c r="B48" s="114">
        <v>45464.521238425928</v>
      </c>
      <c r="C48" s="100">
        <v>409</v>
      </c>
      <c r="D48" s="115">
        <v>13.76</v>
      </c>
      <c r="E48" s="98">
        <v>5627.84</v>
      </c>
      <c r="F48" s="101" t="s">
        <v>12</v>
      </c>
    </row>
    <row r="49" spans="2:6" ht="12.5">
      <c r="B49" s="114">
        <v>45464.521238425928</v>
      </c>
      <c r="C49" s="100">
        <v>759</v>
      </c>
      <c r="D49" s="115">
        <v>13.76</v>
      </c>
      <c r="E49" s="98">
        <v>10443.84</v>
      </c>
      <c r="F49" s="101" t="s">
        <v>12</v>
      </c>
    </row>
    <row r="50" spans="2:6" ht="12.5">
      <c r="B50" s="114">
        <v>45464.521238425928</v>
      </c>
      <c r="C50" s="100">
        <v>402</v>
      </c>
      <c r="D50" s="115">
        <v>13.76</v>
      </c>
      <c r="E50" s="98">
        <v>5531.5199999999995</v>
      </c>
      <c r="F50" s="101" t="s">
        <v>12</v>
      </c>
    </row>
    <row r="51" spans="2:6" ht="12.5">
      <c r="B51" s="114">
        <v>45464.550752314812</v>
      </c>
      <c r="C51" s="100">
        <v>406</v>
      </c>
      <c r="D51" s="115">
        <v>13.81</v>
      </c>
      <c r="E51" s="98">
        <v>5606.8600000000006</v>
      </c>
      <c r="F51" s="101" t="s">
        <v>12</v>
      </c>
    </row>
    <row r="52" spans="2:6" ht="12.5">
      <c r="B52" s="114">
        <v>45464.550752314812</v>
      </c>
      <c r="C52" s="100">
        <v>3</v>
      </c>
      <c r="D52" s="115">
        <v>13.81</v>
      </c>
      <c r="E52" s="98">
        <v>41.43</v>
      </c>
      <c r="F52" s="101" t="s">
        <v>12</v>
      </c>
    </row>
    <row r="53" spans="2:6" ht="12.5">
      <c r="B53" s="114">
        <v>45464.561006944445</v>
      </c>
      <c r="C53" s="100">
        <v>7</v>
      </c>
      <c r="D53" s="115">
        <v>13.82</v>
      </c>
      <c r="E53" s="98">
        <v>96.740000000000009</v>
      </c>
      <c r="F53" s="101" t="s">
        <v>12</v>
      </c>
    </row>
    <row r="54" spans="2:6" ht="12.5">
      <c r="B54" s="114">
        <v>45464.561006944445</v>
      </c>
      <c r="C54" s="100">
        <v>3</v>
      </c>
      <c r="D54" s="115">
        <v>13.82</v>
      </c>
      <c r="E54" s="98">
        <v>41.46</v>
      </c>
      <c r="F54" s="101" t="s">
        <v>12</v>
      </c>
    </row>
    <row r="55" spans="2:6" ht="12.5">
      <c r="B55" s="114">
        <v>45464.561006944445</v>
      </c>
      <c r="C55" s="100">
        <v>6</v>
      </c>
      <c r="D55" s="115">
        <v>13.82</v>
      </c>
      <c r="E55" s="98">
        <v>82.92</v>
      </c>
      <c r="F55" s="101" t="s">
        <v>12</v>
      </c>
    </row>
    <row r="56" spans="2:6" ht="12.5">
      <c r="B56" s="114">
        <v>45464.561006944445</v>
      </c>
      <c r="C56" s="100">
        <v>179</v>
      </c>
      <c r="D56" s="115">
        <v>13.82</v>
      </c>
      <c r="E56" s="98">
        <v>2473.7800000000002</v>
      </c>
      <c r="F56" s="101" t="s">
        <v>12</v>
      </c>
    </row>
    <row r="57" spans="2:6" ht="12.5">
      <c r="B57" s="114">
        <v>45464.568391203706</v>
      </c>
      <c r="C57" s="100">
        <v>4</v>
      </c>
      <c r="D57" s="115">
        <v>13.82</v>
      </c>
      <c r="E57" s="98">
        <v>55.28</v>
      </c>
      <c r="F57" s="101" t="s">
        <v>12</v>
      </c>
    </row>
    <row r="58" spans="2:6" ht="12.5">
      <c r="B58" s="114">
        <v>45464.568391203706</v>
      </c>
      <c r="C58" s="100">
        <v>6</v>
      </c>
      <c r="D58" s="115">
        <v>13.82</v>
      </c>
      <c r="E58" s="98">
        <v>82.92</v>
      </c>
      <c r="F58" s="101" t="s">
        <v>12</v>
      </c>
    </row>
    <row r="59" spans="2:6" ht="12.5">
      <c r="B59" s="114">
        <v>45464.568923611114</v>
      </c>
      <c r="C59" s="100">
        <v>6</v>
      </c>
      <c r="D59" s="115">
        <v>13.82</v>
      </c>
      <c r="E59" s="98">
        <v>82.92</v>
      </c>
      <c r="F59" s="101" t="s">
        <v>12</v>
      </c>
    </row>
    <row r="60" spans="2:6" ht="12.5">
      <c r="B60" s="114">
        <v>45464.568923611114</v>
      </c>
      <c r="C60" s="100">
        <v>349</v>
      </c>
      <c r="D60" s="115">
        <v>13.81</v>
      </c>
      <c r="E60" s="98">
        <v>4819.6900000000005</v>
      </c>
      <c r="F60" s="101" t="s">
        <v>12</v>
      </c>
    </row>
    <row r="61" spans="2:6" ht="12.5">
      <c r="B61" s="114">
        <v>45464.568923611114</v>
      </c>
      <c r="C61" s="100">
        <v>451</v>
      </c>
      <c r="D61" s="115">
        <v>13.81</v>
      </c>
      <c r="E61" s="98">
        <v>6228.31</v>
      </c>
      <c r="F61" s="101" t="s">
        <v>12</v>
      </c>
    </row>
    <row r="62" spans="2:6" ht="12.5">
      <c r="B62" s="114">
        <v>45464.568923611114</v>
      </c>
      <c r="C62" s="100">
        <v>422</v>
      </c>
      <c r="D62" s="115">
        <v>13.81</v>
      </c>
      <c r="E62" s="98">
        <v>5827.8200000000006</v>
      </c>
      <c r="F62" s="101" t="s">
        <v>12</v>
      </c>
    </row>
    <row r="63" spans="2:6" ht="12.5">
      <c r="B63" s="114">
        <v>45464.568923611114</v>
      </c>
      <c r="C63" s="100">
        <v>378</v>
      </c>
      <c r="D63" s="115">
        <v>13.81</v>
      </c>
      <c r="E63" s="98">
        <v>5220.18</v>
      </c>
      <c r="F63" s="101" t="s">
        <v>12</v>
      </c>
    </row>
    <row r="64" spans="2:6" ht="12.5">
      <c r="B64" s="114">
        <v>45464.568923611114</v>
      </c>
      <c r="C64" s="100">
        <v>451</v>
      </c>
      <c r="D64" s="115">
        <v>13.81</v>
      </c>
      <c r="E64" s="98">
        <v>6228.31</v>
      </c>
      <c r="F64" s="101" t="s">
        <v>12</v>
      </c>
    </row>
    <row r="65" spans="2:6" ht="12.5">
      <c r="B65" s="114">
        <v>45464.568923611114</v>
      </c>
      <c r="C65" s="100">
        <v>230</v>
      </c>
      <c r="D65" s="115">
        <v>13.81</v>
      </c>
      <c r="E65" s="98">
        <v>3176.3</v>
      </c>
      <c r="F65" s="101" t="s">
        <v>12</v>
      </c>
    </row>
    <row r="66" spans="2:6" ht="12.5">
      <c r="B66" s="114">
        <v>45464.593402777777</v>
      </c>
      <c r="C66" s="100">
        <v>780</v>
      </c>
      <c r="D66" s="115">
        <v>13.81</v>
      </c>
      <c r="E66" s="98">
        <v>10771.800000000001</v>
      </c>
      <c r="F66" s="101" t="s">
        <v>12</v>
      </c>
    </row>
    <row r="67" spans="2:6" ht="12.5">
      <c r="B67" s="114">
        <v>45464.593402777777</v>
      </c>
      <c r="C67" s="100">
        <v>17</v>
      </c>
      <c r="D67" s="115">
        <v>13.81</v>
      </c>
      <c r="E67" s="98">
        <v>234.77</v>
      </c>
      <c r="F67" s="101" t="s">
        <v>12</v>
      </c>
    </row>
    <row r="68" spans="2:6" ht="12.5">
      <c r="B68" s="114">
        <v>45464.593402777777</v>
      </c>
      <c r="C68" s="100">
        <v>384</v>
      </c>
      <c r="D68" s="115">
        <v>13.81</v>
      </c>
      <c r="E68" s="98">
        <v>5303.04</v>
      </c>
      <c r="F68" s="101" t="s">
        <v>12</v>
      </c>
    </row>
    <row r="69" spans="2:6" ht="12.5">
      <c r="B69" s="114">
        <v>45464.599236111113</v>
      </c>
      <c r="C69" s="100">
        <v>307</v>
      </c>
      <c r="D69" s="115">
        <v>13.8</v>
      </c>
      <c r="E69" s="98">
        <v>4236.6000000000004</v>
      </c>
      <c r="F69" s="101" t="s">
        <v>12</v>
      </c>
    </row>
    <row r="70" spans="2:6" ht="12.5">
      <c r="B70" s="114">
        <v>45464.605706018519</v>
      </c>
      <c r="C70" s="100">
        <v>410</v>
      </c>
      <c r="D70" s="115">
        <v>13.8</v>
      </c>
      <c r="E70" s="98">
        <v>5658</v>
      </c>
      <c r="F70" s="101" t="s">
        <v>12</v>
      </c>
    </row>
    <row r="71" spans="2:6" ht="12.5">
      <c r="B71" s="114">
        <v>45464.605706018519</v>
      </c>
      <c r="C71" s="100">
        <v>419</v>
      </c>
      <c r="D71" s="115">
        <v>13.8</v>
      </c>
      <c r="E71" s="98">
        <v>5782.2000000000007</v>
      </c>
      <c r="F71" s="101" t="s">
        <v>12</v>
      </c>
    </row>
    <row r="72" spans="2:6" ht="12.5">
      <c r="B72" s="114">
        <v>45464.617708333331</v>
      </c>
      <c r="C72" s="100">
        <v>362</v>
      </c>
      <c r="D72" s="115">
        <v>13.82</v>
      </c>
      <c r="E72" s="98">
        <v>5002.84</v>
      </c>
      <c r="F72" s="101" t="s">
        <v>12</v>
      </c>
    </row>
    <row r="73" spans="2:6" ht="12.5">
      <c r="B73" s="114">
        <v>45464.617708333331</v>
      </c>
      <c r="C73" s="100">
        <v>231</v>
      </c>
      <c r="D73" s="115">
        <v>13.82</v>
      </c>
      <c r="E73" s="98">
        <v>3192.42</v>
      </c>
      <c r="F73" s="101" t="s">
        <v>12</v>
      </c>
    </row>
    <row r="74" spans="2:6" ht="12.5">
      <c r="B74" s="114">
        <v>45464.617766203701</v>
      </c>
      <c r="C74" s="100">
        <v>54</v>
      </c>
      <c r="D74" s="115">
        <v>13.82</v>
      </c>
      <c r="E74" s="98">
        <v>746.28</v>
      </c>
      <c r="F74" s="101" t="s">
        <v>12</v>
      </c>
    </row>
    <row r="75" spans="2:6" ht="12.5">
      <c r="B75" s="114">
        <v>45464.634756944448</v>
      </c>
      <c r="C75" s="100">
        <v>1171</v>
      </c>
      <c r="D75" s="115">
        <v>13.82</v>
      </c>
      <c r="E75" s="98">
        <v>16183.220000000001</v>
      </c>
      <c r="F75" s="101" t="s">
        <v>12</v>
      </c>
    </row>
    <row r="76" spans="2:6" ht="12.5">
      <c r="B76" s="114">
        <v>45464.647268518522</v>
      </c>
      <c r="C76" s="100">
        <v>433</v>
      </c>
      <c r="D76" s="115">
        <v>13.86</v>
      </c>
      <c r="E76" s="98">
        <v>6001.38</v>
      </c>
      <c r="F76" s="101" t="s">
        <v>12</v>
      </c>
    </row>
    <row r="77" spans="2:6" ht="12.5">
      <c r="B77" s="114">
        <v>45464.647777777776</v>
      </c>
      <c r="C77" s="100">
        <v>261</v>
      </c>
      <c r="D77" s="115">
        <v>13.85</v>
      </c>
      <c r="E77" s="98">
        <v>3614.85</v>
      </c>
      <c r="F77" s="101" t="s">
        <v>12</v>
      </c>
    </row>
    <row r="78" spans="2:6" ht="12.5">
      <c r="B78" s="114">
        <v>45464.647777777776</v>
      </c>
      <c r="C78" s="100">
        <v>186</v>
      </c>
      <c r="D78" s="115">
        <v>13.85</v>
      </c>
      <c r="E78" s="98">
        <v>2576.1</v>
      </c>
      <c r="F78" s="101" t="s">
        <v>12</v>
      </c>
    </row>
    <row r="79" spans="2:6" ht="12.5">
      <c r="B79" s="114">
        <v>45464.647777777776</v>
      </c>
      <c r="C79" s="100">
        <v>163</v>
      </c>
      <c r="D79" s="115">
        <v>13.85</v>
      </c>
      <c r="E79" s="98">
        <v>2257.5499999999997</v>
      </c>
      <c r="F79" s="101" t="s">
        <v>12</v>
      </c>
    </row>
    <row r="80" spans="2:6" ht="12.5">
      <c r="B80" s="114">
        <v>45464.647777777776</v>
      </c>
      <c r="C80" s="100">
        <v>539</v>
      </c>
      <c r="D80" s="115">
        <v>13.85</v>
      </c>
      <c r="E80" s="98">
        <v>7465.15</v>
      </c>
      <c r="F80" s="101" t="s">
        <v>12</v>
      </c>
    </row>
    <row r="81" spans="2:6" ht="12.5">
      <c r="B81" s="114">
        <v>45464.652986111112</v>
      </c>
      <c r="C81" s="100">
        <v>368</v>
      </c>
      <c r="D81" s="115">
        <v>13.83</v>
      </c>
      <c r="E81" s="98">
        <v>5089.4399999999996</v>
      </c>
      <c r="F81" s="101" t="s">
        <v>12</v>
      </c>
    </row>
    <row r="82" spans="2:6" ht="12.5">
      <c r="B82" s="114">
        <v>45464.652986111112</v>
      </c>
      <c r="C82" s="100">
        <v>137</v>
      </c>
      <c r="D82" s="115">
        <v>13.83</v>
      </c>
      <c r="E82" s="98">
        <v>1894.71</v>
      </c>
      <c r="F82" s="101" t="s">
        <v>12</v>
      </c>
    </row>
    <row r="83" spans="2:6" ht="12.5">
      <c r="B83" s="114">
        <v>45464.652986111112</v>
      </c>
      <c r="C83" s="100">
        <v>239</v>
      </c>
      <c r="D83" s="115">
        <v>13.83</v>
      </c>
      <c r="E83" s="98">
        <v>3305.37</v>
      </c>
      <c r="F83" s="101" t="s">
        <v>12</v>
      </c>
    </row>
    <row r="84" spans="2:6" ht="12.5">
      <c r="B84" s="114">
        <v>45464.66333333333</v>
      </c>
      <c r="C84" s="100">
        <v>357</v>
      </c>
      <c r="D84" s="115">
        <v>13.83</v>
      </c>
      <c r="E84" s="98">
        <v>4937.3100000000004</v>
      </c>
      <c r="F84" s="101" t="s">
        <v>12</v>
      </c>
    </row>
    <row r="85" spans="2:6" ht="12.5">
      <c r="B85" s="114">
        <v>45464.669409722221</v>
      </c>
      <c r="C85" s="100">
        <v>11</v>
      </c>
      <c r="D85" s="115">
        <v>13.83</v>
      </c>
      <c r="E85" s="98">
        <v>152.13</v>
      </c>
      <c r="F85" s="101" t="s">
        <v>12</v>
      </c>
    </row>
    <row r="86" spans="2:6" ht="12.5">
      <c r="B86" s="114">
        <v>45464.678506944445</v>
      </c>
      <c r="C86" s="100">
        <v>68</v>
      </c>
      <c r="D86" s="115">
        <v>13.85</v>
      </c>
      <c r="E86" s="98">
        <v>941.8</v>
      </c>
      <c r="F86" s="101" t="s">
        <v>12</v>
      </c>
    </row>
    <row r="87" spans="2:6" ht="12.5">
      <c r="B87" s="114">
        <v>45464.678506944445</v>
      </c>
      <c r="C87" s="100">
        <v>303</v>
      </c>
      <c r="D87" s="115">
        <v>13.85</v>
      </c>
      <c r="E87" s="98">
        <v>4196.55</v>
      </c>
      <c r="F87" s="101" t="s">
        <v>12</v>
      </c>
    </row>
    <row r="88" spans="2:6" ht="12.5">
      <c r="B88" s="114">
        <v>45464.678553240738</v>
      </c>
      <c r="C88" s="100">
        <v>756</v>
      </c>
      <c r="D88" s="115">
        <v>13.85</v>
      </c>
      <c r="E88" s="98">
        <v>10470.6</v>
      </c>
      <c r="F88" s="101" t="s">
        <v>12</v>
      </c>
    </row>
    <row r="89" spans="2:6" ht="12.5">
      <c r="B89" s="114">
        <v>45464.679363425923</v>
      </c>
      <c r="C89" s="100">
        <v>300</v>
      </c>
      <c r="D89" s="115">
        <v>13.85</v>
      </c>
      <c r="E89" s="98">
        <v>4155</v>
      </c>
      <c r="F89" s="101" t="s">
        <v>12</v>
      </c>
    </row>
    <row r="90" spans="2:6" ht="12.5">
      <c r="B90" s="114">
        <v>45464.679363425923</v>
      </c>
      <c r="C90" s="100">
        <v>94</v>
      </c>
      <c r="D90" s="115">
        <v>13.85</v>
      </c>
      <c r="E90" s="98">
        <v>1301.8999999999999</v>
      </c>
      <c r="F90" s="101" t="s">
        <v>12</v>
      </c>
    </row>
    <row r="91" spans="2:6" ht="12.5">
      <c r="B91" s="114">
        <v>45464.679629629631</v>
      </c>
      <c r="C91" s="100">
        <v>356</v>
      </c>
      <c r="D91" s="115">
        <v>13.83</v>
      </c>
      <c r="E91" s="98">
        <v>4923.4800000000005</v>
      </c>
      <c r="F91" s="101" t="s">
        <v>12</v>
      </c>
    </row>
    <row r="92" spans="2:6" ht="12.5">
      <c r="B92" s="114">
        <v>45464.679629629631</v>
      </c>
      <c r="C92" s="100">
        <v>293</v>
      </c>
      <c r="D92" s="115">
        <v>13.83</v>
      </c>
      <c r="E92" s="98">
        <v>4052.19</v>
      </c>
      <c r="F92" s="101" t="s">
        <v>12</v>
      </c>
    </row>
    <row r="93" spans="2:6" ht="12.5">
      <c r="B93" s="114">
        <v>45464.679629629631</v>
      </c>
      <c r="C93" s="100">
        <v>8</v>
      </c>
      <c r="D93" s="115">
        <v>13.83</v>
      </c>
      <c r="E93" s="98">
        <v>110.64</v>
      </c>
      <c r="F93" s="101" t="s">
        <v>12</v>
      </c>
    </row>
    <row r="94" spans="2:6" ht="12.5">
      <c r="B94" s="114">
        <v>45464.679629629631</v>
      </c>
      <c r="C94" s="100">
        <v>371</v>
      </c>
      <c r="D94" s="115">
        <v>13.83</v>
      </c>
      <c r="E94" s="98">
        <v>5130.93</v>
      </c>
      <c r="F94" s="101" t="s">
        <v>12</v>
      </c>
    </row>
    <row r="95" spans="2:6" ht="12.5">
      <c r="B95" s="114">
        <v>45464.679629629631</v>
      </c>
      <c r="C95" s="100">
        <v>63</v>
      </c>
      <c r="D95" s="115">
        <v>13.83</v>
      </c>
      <c r="E95" s="98">
        <v>871.29</v>
      </c>
      <c r="F95" s="101" t="s">
        <v>12</v>
      </c>
    </row>
    <row r="96" spans="2:6" ht="12.5">
      <c r="B96" s="114">
        <v>45464.679629629631</v>
      </c>
      <c r="C96" s="100">
        <v>792</v>
      </c>
      <c r="D96" s="115">
        <v>13.83</v>
      </c>
      <c r="E96" s="98">
        <v>10953.36</v>
      </c>
      <c r="F96" s="101" t="s">
        <v>12</v>
      </c>
    </row>
    <row r="97" spans="2:6" ht="12.5">
      <c r="B97" s="114">
        <v>45464.679629629631</v>
      </c>
      <c r="C97" s="100">
        <v>397</v>
      </c>
      <c r="D97" s="115">
        <v>13.83</v>
      </c>
      <c r="E97" s="98">
        <v>5490.51</v>
      </c>
      <c r="F97" s="101" t="s">
        <v>12</v>
      </c>
    </row>
    <row r="98" spans="2:6" ht="12.5">
      <c r="B98" s="114">
        <v>45464.679629629631</v>
      </c>
      <c r="C98" s="100">
        <v>36</v>
      </c>
      <c r="D98" s="115">
        <v>13.83</v>
      </c>
      <c r="E98" s="98">
        <v>497.88</v>
      </c>
      <c r="F98" s="101" t="s">
        <v>12</v>
      </c>
    </row>
    <row r="99" spans="2:6" ht="12.5">
      <c r="B99" s="114">
        <v>45464.696793981479</v>
      </c>
      <c r="C99" s="100">
        <v>365</v>
      </c>
      <c r="D99" s="115">
        <v>13.8</v>
      </c>
      <c r="E99" s="98">
        <v>5037</v>
      </c>
      <c r="F99" s="101" t="s">
        <v>12</v>
      </c>
    </row>
    <row r="100" spans="2:6" ht="12.5">
      <c r="B100" s="114">
        <v>45464.696793981479</v>
      </c>
      <c r="C100" s="100">
        <v>365</v>
      </c>
      <c r="D100" s="115">
        <v>13.8</v>
      </c>
      <c r="E100" s="98">
        <v>5037</v>
      </c>
      <c r="F100" s="101" t="s">
        <v>12</v>
      </c>
    </row>
    <row r="101" spans="2:6" ht="12.5">
      <c r="B101" s="114">
        <v>45464.696793981479</v>
      </c>
      <c r="C101" s="100">
        <v>397</v>
      </c>
      <c r="D101" s="115">
        <v>13.8</v>
      </c>
      <c r="E101" s="98">
        <v>5478.6</v>
      </c>
      <c r="F101" s="101" t="s">
        <v>12</v>
      </c>
    </row>
    <row r="102" spans="2:6" ht="12.5">
      <c r="B102" s="114">
        <v>45464.705358796295</v>
      </c>
      <c r="C102" s="100">
        <v>45</v>
      </c>
      <c r="D102" s="115">
        <v>13.77</v>
      </c>
      <c r="E102" s="98">
        <v>619.65</v>
      </c>
      <c r="F102" s="101" t="s">
        <v>12</v>
      </c>
    </row>
    <row r="103" spans="2:6" ht="12.5">
      <c r="B103" s="114">
        <v>45464.710995370369</v>
      </c>
      <c r="C103" s="100">
        <v>405</v>
      </c>
      <c r="D103" s="115">
        <v>13.78</v>
      </c>
      <c r="E103" s="98">
        <v>5580.9</v>
      </c>
      <c r="F103" s="101" t="s">
        <v>12</v>
      </c>
    </row>
    <row r="104" spans="2:6" ht="12.5">
      <c r="B104" s="114">
        <v>45464.712789351855</v>
      </c>
      <c r="C104" s="100">
        <v>553</v>
      </c>
      <c r="D104" s="115">
        <v>13.76</v>
      </c>
      <c r="E104" s="98">
        <v>7609.28</v>
      </c>
      <c r="F104" s="101" t="s">
        <v>12</v>
      </c>
    </row>
    <row r="105" spans="2:6" ht="12.5">
      <c r="B105" s="114">
        <v>45464.712962962964</v>
      </c>
      <c r="C105" s="100">
        <v>219</v>
      </c>
      <c r="D105" s="115">
        <v>13.76</v>
      </c>
      <c r="E105" s="98">
        <v>3013.44</v>
      </c>
      <c r="F105" s="101" t="s">
        <v>12</v>
      </c>
    </row>
    <row r="106" spans="2:6" ht="12.5">
      <c r="B106" s="114">
        <v>45464.712962962964</v>
      </c>
      <c r="C106" s="100">
        <v>162</v>
      </c>
      <c r="D106" s="115">
        <v>13.76</v>
      </c>
      <c r="E106" s="98">
        <v>2229.12</v>
      </c>
      <c r="F106" s="101" t="s">
        <v>12</v>
      </c>
    </row>
    <row r="107" spans="2:6" ht="12.5">
      <c r="B107" s="114">
        <v>45464.712962962964</v>
      </c>
      <c r="C107" s="100">
        <v>128</v>
      </c>
      <c r="D107" s="115">
        <v>13.76</v>
      </c>
      <c r="E107" s="98">
        <v>1761.28</v>
      </c>
      <c r="F107" s="101" t="s">
        <v>12</v>
      </c>
    </row>
    <row r="108" spans="2:6" ht="12.5">
      <c r="B108" s="114">
        <v>45464.712962962964</v>
      </c>
      <c r="C108" s="100">
        <v>23</v>
      </c>
      <c r="D108" s="115">
        <v>13.76</v>
      </c>
      <c r="E108" s="98">
        <v>316.48</v>
      </c>
      <c r="F108" s="101" t="s">
        <v>12</v>
      </c>
    </row>
    <row r="109" spans="2:6" ht="12.5">
      <c r="B109" s="114">
        <v>45464.721956018519</v>
      </c>
      <c r="C109" s="100">
        <v>406</v>
      </c>
      <c r="D109" s="115">
        <v>13.73</v>
      </c>
      <c r="E109" s="98">
        <v>5574.38</v>
      </c>
      <c r="F109" s="101" t="s">
        <v>12</v>
      </c>
    </row>
    <row r="110" spans="2:6" ht="12.5">
      <c r="B110" s="114">
        <v>45464.722025462965</v>
      </c>
      <c r="C110" s="100">
        <v>552</v>
      </c>
      <c r="D110" s="115">
        <v>13.73</v>
      </c>
      <c r="E110" s="98">
        <v>7578.96</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5">
      <c r="B17" s="82">
        <v>45463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45463.389004629629</v>
      </c>
      <c r="C20" s="100">
        <v>487</v>
      </c>
      <c r="D20" s="115">
        <v>13.82</v>
      </c>
      <c r="E20" s="98">
        <v>6730.34</v>
      </c>
      <c r="F20" s="101" t="s">
        <v>12</v>
      </c>
      <c r="G20" s="116"/>
      <c r="H20" s="113"/>
      <c r="I20" s="113"/>
      <c r="J20" s="113"/>
      <c r="K20" s="113"/>
    </row>
    <row r="21" spans="2:12" ht="12.5">
      <c r="B21" s="114">
        <v>45463.389004629629</v>
      </c>
      <c r="C21" s="100">
        <v>569</v>
      </c>
      <c r="D21" s="115">
        <v>13.82</v>
      </c>
      <c r="E21" s="98">
        <v>7863.58</v>
      </c>
      <c r="F21" s="94" t="s">
        <v>12</v>
      </c>
    </row>
    <row r="22" spans="2:12" ht="12.5">
      <c r="B22" s="114">
        <v>45463.38994212963</v>
      </c>
      <c r="C22" s="100">
        <v>466</v>
      </c>
      <c r="D22" s="115">
        <v>13.81</v>
      </c>
      <c r="E22" s="98">
        <v>6435.46</v>
      </c>
      <c r="F22" s="94" t="s">
        <v>12</v>
      </c>
    </row>
    <row r="23" spans="2:12" ht="12.5">
      <c r="B23" s="114">
        <v>45463.416666666664</v>
      </c>
      <c r="C23" s="100">
        <v>75</v>
      </c>
      <c r="D23" s="115">
        <v>13.84</v>
      </c>
      <c r="E23" s="98">
        <v>1038</v>
      </c>
      <c r="F23" s="101" t="s">
        <v>12</v>
      </c>
    </row>
    <row r="24" spans="2:12" ht="12.5">
      <c r="B24" s="114">
        <v>45463.416666666664</v>
      </c>
      <c r="C24" s="100">
        <v>451</v>
      </c>
      <c r="D24" s="115">
        <v>13.84</v>
      </c>
      <c r="E24" s="98">
        <v>6241.84</v>
      </c>
      <c r="F24" s="101" t="s">
        <v>12</v>
      </c>
    </row>
    <row r="25" spans="2:12" ht="12.5">
      <c r="B25" s="114">
        <v>45463.434178240743</v>
      </c>
      <c r="C25" s="100">
        <v>100</v>
      </c>
      <c r="D25" s="115">
        <v>13.84</v>
      </c>
      <c r="E25" s="98">
        <v>1384</v>
      </c>
      <c r="F25" s="101" t="s">
        <v>12</v>
      </c>
    </row>
    <row r="26" spans="2:12" ht="12.5">
      <c r="B26" s="114">
        <v>45463.435358796298</v>
      </c>
      <c r="C26" s="100">
        <v>516</v>
      </c>
      <c r="D26" s="115">
        <v>13.84</v>
      </c>
      <c r="E26" s="98">
        <v>7141.44</v>
      </c>
      <c r="F26" s="101" t="s">
        <v>12</v>
      </c>
    </row>
    <row r="27" spans="2:12" ht="12.5">
      <c r="B27" s="114">
        <v>45463.435358796298</v>
      </c>
      <c r="C27" s="100">
        <v>536</v>
      </c>
      <c r="D27" s="115">
        <v>13.84</v>
      </c>
      <c r="E27" s="98">
        <v>7418.24</v>
      </c>
      <c r="F27" s="101" t="s">
        <v>12</v>
      </c>
    </row>
    <row r="28" spans="2:12" ht="12.5">
      <c r="B28" s="114">
        <v>45463.444814814815</v>
      </c>
      <c r="C28" s="100">
        <v>534</v>
      </c>
      <c r="D28" s="115">
        <v>13.83</v>
      </c>
      <c r="E28" s="98">
        <v>7385.22</v>
      </c>
      <c r="F28" s="101" t="s">
        <v>12</v>
      </c>
    </row>
    <row r="29" spans="2:12" ht="12.5">
      <c r="B29" s="114">
        <v>45463.444814814815</v>
      </c>
      <c r="C29" s="100">
        <v>544</v>
      </c>
      <c r="D29" s="115">
        <v>13.83</v>
      </c>
      <c r="E29" s="98">
        <v>7523.52</v>
      </c>
      <c r="F29" s="101" t="s">
        <v>12</v>
      </c>
    </row>
    <row r="30" spans="2:12" ht="12.5">
      <c r="B30" s="114">
        <v>45463.449131944442</v>
      </c>
      <c r="C30" s="100">
        <v>253</v>
      </c>
      <c r="D30" s="115">
        <v>13.83</v>
      </c>
      <c r="E30" s="98">
        <v>3498.9900000000002</v>
      </c>
      <c r="F30" s="101" t="s">
        <v>12</v>
      </c>
    </row>
    <row r="31" spans="2:12" ht="12.5">
      <c r="B31" s="114">
        <v>45463.449884259258</v>
      </c>
      <c r="C31" s="100">
        <v>574</v>
      </c>
      <c r="D31" s="115">
        <v>13.83</v>
      </c>
      <c r="E31" s="98">
        <v>7938.42</v>
      </c>
      <c r="F31" s="101" t="s">
        <v>12</v>
      </c>
    </row>
    <row r="32" spans="2:12" ht="12.5">
      <c r="B32" s="114">
        <v>45463.469884259262</v>
      </c>
      <c r="C32" s="100">
        <v>502</v>
      </c>
      <c r="D32" s="115">
        <v>13.84</v>
      </c>
      <c r="E32" s="98">
        <v>6947.68</v>
      </c>
      <c r="F32" s="101" t="s">
        <v>12</v>
      </c>
    </row>
    <row r="33" spans="2:6" ht="12.5">
      <c r="B33" s="114">
        <v>45463.469884259262</v>
      </c>
      <c r="C33" s="100">
        <v>249</v>
      </c>
      <c r="D33" s="115">
        <v>13.84</v>
      </c>
      <c r="E33" s="98">
        <v>3446.16</v>
      </c>
      <c r="F33" s="101" t="s">
        <v>12</v>
      </c>
    </row>
    <row r="34" spans="2:6" ht="12.5">
      <c r="B34" s="114">
        <v>45463.469884259262</v>
      </c>
      <c r="C34" s="100">
        <v>307</v>
      </c>
      <c r="D34" s="115">
        <v>13.84</v>
      </c>
      <c r="E34" s="98">
        <v>4248.88</v>
      </c>
      <c r="F34" s="101" t="s">
        <v>12</v>
      </c>
    </row>
    <row r="35" spans="2:6" ht="12.5">
      <c r="B35" s="114">
        <v>45463.475532407407</v>
      </c>
      <c r="C35" s="100">
        <v>557</v>
      </c>
      <c r="D35" s="115">
        <v>13.86</v>
      </c>
      <c r="E35" s="98">
        <v>7720.0199999999995</v>
      </c>
      <c r="F35" s="101" t="s">
        <v>12</v>
      </c>
    </row>
    <row r="36" spans="2:6" ht="12.5">
      <c r="B36" s="114">
        <v>45463.499293981484</v>
      </c>
      <c r="C36" s="100">
        <v>488</v>
      </c>
      <c r="D36" s="115">
        <v>13.86</v>
      </c>
      <c r="E36" s="98">
        <v>6763.6799999999994</v>
      </c>
      <c r="F36" s="101" t="s">
        <v>12</v>
      </c>
    </row>
    <row r="37" spans="2:6" ht="12.5">
      <c r="B37" s="114">
        <v>45463.527256944442</v>
      </c>
      <c r="C37" s="100">
        <v>486</v>
      </c>
      <c r="D37" s="115">
        <v>13.88</v>
      </c>
      <c r="E37" s="98">
        <v>6745.68</v>
      </c>
      <c r="F37" s="101" t="s">
        <v>12</v>
      </c>
    </row>
    <row r="38" spans="2:6" ht="12.5">
      <c r="B38" s="114">
        <v>45463.528229166666</v>
      </c>
      <c r="C38" s="100">
        <v>504</v>
      </c>
      <c r="D38" s="115">
        <v>13.88</v>
      </c>
      <c r="E38" s="98">
        <v>6995.52</v>
      </c>
      <c r="F38" s="101" t="s">
        <v>12</v>
      </c>
    </row>
    <row r="39" spans="2:6" ht="12.5">
      <c r="B39" s="114">
        <v>45463.528229166666</v>
      </c>
      <c r="C39" s="100">
        <v>474</v>
      </c>
      <c r="D39" s="115">
        <v>13.88</v>
      </c>
      <c r="E39" s="98">
        <v>6579.1200000000008</v>
      </c>
      <c r="F39" s="101" t="s">
        <v>12</v>
      </c>
    </row>
    <row r="40" spans="2:6" ht="12.5">
      <c r="B40" s="114">
        <v>45463.534236111111</v>
      </c>
      <c r="C40" s="100">
        <v>538</v>
      </c>
      <c r="D40" s="115">
        <v>13.87</v>
      </c>
      <c r="E40" s="98">
        <v>7462.0599999999995</v>
      </c>
      <c r="F40" s="101" t="s">
        <v>12</v>
      </c>
    </row>
    <row r="41" spans="2:6" ht="12.5">
      <c r="B41" s="114">
        <v>45463.54991898148</v>
      </c>
      <c r="C41" s="100">
        <v>529</v>
      </c>
      <c r="D41" s="115">
        <v>13.9</v>
      </c>
      <c r="E41" s="98">
        <v>7353.1</v>
      </c>
      <c r="F41" s="101" t="s">
        <v>12</v>
      </c>
    </row>
    <row r="42" spans="2:6" ht="12.5">
      <c r="B42" s="114">
        <v>45463.54991898148</v>
      </c>
      <c r="C42" s="100">
        <v>474</v>
      </c>
      <c r="D42" s="115">
        <v>13.9</v>
      </c>
      <c r="E42" s="98">
        <v>6588.6</v>
      </c>
      <c r="F42" s="101" t="s">
        <v>12</v>
      </c>
    </row>
    <row r="43" spans="2:6" ht="12.5">
      <c r="B43" s="114">
        <v>45463.555821759262</v>
      </c>
      <c r="C43" s="100">
        <v>300</v>
      </c>
      <c r="D43" s="115">
        <v>13.9</v>
      </c>
      <c r="E43" s="98">
        <v>4170</v>
      </c>
      <c r="F43" s="101" t="s">
        <v>12</v>
      </c>
    </row>
    <row r="44" spans="2:6" ht="12.5">
      <c r="B44" s="114">
        <v>45463.564247685186</v>
      </c>
      <c r="C44" s="100">
        <v>280</v>
      </c>
      <c r="D44" s="115">
        <v>13.89</v>
      </c>
      <c r="E44" s="98">
        <v>3889.2000000000003</v>
      </c>
      <c r="F44" s="101" t="s">
        <v>12</v>
      </c>
    </row>
    <row r="45" spans="2:6" ht="12.5">
      <c r="B45" s="114">
        <v>45463.566192129627</v>
      </c>
      <c r="C45" s="100">
        <v>296</v>
      </c>
      <c r="D45" s="115">
        <v>13.89</v>
      </c>
      <c r="E45" s="98">
        <v>4111.4400000000005</v>
      </c>
      <c r="F45" s="101" t="s">
        <v>12</v>
      </c>
    </row>
    <row r="46" spans="2:6" ht="12.5">
      <c r="B46" s="114">
        <v>45463.590277777781</v>
      </c>
      <c r="C46" s="100">
        <v>518</v>
      </c>
      <c r="D46" s="115">
        <v>13.88</v>
      </c>
      <c r="E46" s="98">
        <v>7189.84</v>
      </c>
      <c r="F46" s="101" t="s">
        <v>12</v>
      </c>
    </row>
    <row r="47" spans="2:6" ht="12.5">
      <c r="B47" s="114">
        <v>45463.595578703702</v>
      </c>
      <c r="C47" s="100">
        <v>64</v>
      </c>
      <c r="D47" s="115">
        <v>13.88</v>
      </c>
      <c r="E47" s="98">
        <v>888.32</v>
      </c>
      <c r="F47" s="101" t="s">
        <v>12</v>
      </c>
    </row>
    <row r="48" spans="2:6" ht="12.5">
      <c r="B48" s="114">
        <v>45463.595578703702</v>
      </c>
      <c r="C48" s="100">
        <v>146</v>
      </c>
      <c r="D48" s="115">
        <v>13.88</v>
      </c>
      <c r="E48" s="98">
        <v>2026.48</v>
      </c>
      <c r="F48" s="101" t="s">
        <v>12</v>
      </c>
    </row>
    <row r="49" spans="2:6" ht="12.5">
      <c r="B49" s="114">
        <v>45463.595578703702</v>
      </c>
      <c r="C49" s="100">
        <v>278</v>
      </c>
      <c r="D49" s="115">
        <v>13.88</v>
      </c>
      <c r="E49" s="98">
        <v>3858.6400000000003</v>
      </c>
      <c r="F49" s="101" t="s">
        <v>12</v>
      </c>
    </row>
    <row r="50" spans="2:6" ht="12.5">
      <c r="B50" s="114">
        <v>45463.602754629632</v>
      </c>
      <c r="C50" s="100">
        <v>485</v>
      </c>
      <c r="D50" s="115">
        <v>13.87</v>
      </c>
      <c r="E50" s="98">
        <v>6726.95</v>
      </c>
      <c r="F50" s="101" t="s">
        <v>12</v>
      </c>
    </row>
    <row r="51" spans="2:6" ht="12.5">
      <c r="B51" s="114">
        <v>45463.623564814814</v>
      </c>
      <c r="C51" s="100">
        <v>536</v>
      </c>
      <c r="D51" s="115">
        <v>13.85</v>
      </c>
      <c r="E51" s="98">
        <v>7423.5999999999995</v>
      </c>
      <c r="F51" s="101" t="s">
        <v>12</v>
      </c>
    </row>
    <row r="52" spans="2:6" ht="12.5">
      <c r="B52" s="114">
        <v>45463.624398148146</v>
      </c>
      <c r="C52" s="100">
        <v>569</v>
      </c>
      <c r="D52" s="115">
        <v>13.83</v>
      </c>
      <c r="E52" s="98">
        <v>7869.27</v>
      </c>
      <c r="F52" s="101" t="s">
        <v>12</v>
      </c>
    </row>
    <row r="53" spans="2:6" ht="12.5">
      <c r="B53" s="114">
        <v>45463.624398148146</v>
      </c>
      <c r="C53" s="100">
        <v>523</v>
      </c>
      <c r="D53" s="115">
        <v>13.83</v>
      </c>
      <c r="E53" s="98">
        <v>7233.09</v>
      </c>
      <c r="F53" s="101" t="s">
        <v>12</v>
      </c>
    </row>
    <row r="54" spans="2:6" ht="12.5">
      <c r="B54" s="114">
        <v>45463.624398148146</v>
      </c>
      <c r="C54" s="100">
        <v>41</v>
      </c>
      <c r="D54" s="115">
        <v>13.83</v>
      </c>
      <c r="E54" s="98">
        <v>567.03</v>
      </c>
      <c r="F54" s="101" t="s">
        <v>12</v>
      </c>
    </row>
    <row r="55" spans="2:6" ht="12.5">
      <c r="B55" s="114">
        <v>45463.624398148146</v>
      </c>
      <c r="C55" s="100">
        <v>400</v>
      </c>
      <c r="D55" s="115">
        <v>13.83</v>
      </c>
      <c r="E55" s="98">
        <v>5532</v>
      </c>
      <c r="F55" s="101" t="s">
        <v>12</v>
      </c>
    </row>
    <row r="56" spans="2:6" ht="12.5">
      <c r="B56" s="114">
        <v>45463.624398148146</v>
      </c>
      <c r="C56" s="100">
        <v>174</v>
      </c>
      <c r="D56" s="115">
        <v>13.83</v>
      </c>
      <c r="E56" s="98">
        <v>2406.42</v>
      </c>
      <c r="F56" s="101" t="s">
        <v>12</v>
      </c>
    </row>
    <row r="57" spans="2:6" ht="12.5">
      <c r="B57" s="114">
        <v>45463.624398148146</v>
      </c>
      <c r="C57" s="100">
        <v>551</v>
      </c>
      <c r="D57" s="115">
        <v>13.83</v>
      </c>
      <c r="E57" s="98">
        <v>7620.33</v>
      </c>
      <c r="F57" s="101" t="s">
        <v>12</v>
      </c>
    </row>
    <row r="58" spans="2:6" ht="12.5">
      <c r="B58" s="114">
        <v>45463.624398148146</v>
      </c>
      <c r="C58" s="100">
        <v>493</v>
      </c>
      <c r="D58" s="115">
        <v>13.83</v>
      </c>
      <c r="E58" s="98">
        <v>6818.19</v>
      </c>
      <c r="F58" s="101" t="s">
        <v>12</v>
      </c>
    </row>
    <row r="59" spans="2:6" ht="12.5">
      <c r="B59" s="114">
        <v>45463.624398148146</v>
      </c>
      <c r="C59" s="100">
        <v>54</v>
      </c>
      <c r="D59" s="115">
        <v>13.82</v>
      </c>
      <c r="E59" s="98">
        <v>746.28</v>
      </c>
      <c r="F59" s="101" t="s">
        <v>12</v>
      </c>
    </row>
    <row r="60" spans="2:6" ht="12.5">
      <c r="B60" s="114">
        <v>45463.624398148146</v>
      </c>
      <c r="C60" s="100">
        <v>507</v>
      </c>
      <c r="D60" s="115">
        <v>13.82</v>
      </c>
      <c r="E60" s="98">
        <v>7006.74</v>
      </c>
      <c r="F60" s="101" t="s">
        <v>12</v>
      </c>
    </row>
    <row r="61" spans="2:6" ht="12.5">
      <c r="B61" s="114">
        <v>45463.624398148146</v>
      </c>
      <c r="C61" s="100">
        <v>30</v>
      </c>
      <c r="D61" s="115">
        <v>13.82</v>
      </c>
      <c r="E61" s="98">
        <v>414.6</v>
      </c>
      <c r="F61" s="101" t="s">
        <v>12</v>
      </c>
    </row>
    <row r="62" spans="2:6" ht="12.5">
      <c r="B62" s="114">
        <v>45463.624398148146</v>
      </c>
      <c r="C62" s="100">
        <v>579</v>
      </c>
      <c r="D62" s="115">
        <v>13.81</v>
      </c>
      <c r="E62" s="98">
        <v>7995.9900000000007</v>
      </c>
      <c r="F62" s="101" t="s">
        <v>12</v>
      </c>
    </row>
    <row r="63" spans="2:6" ht="12.5">
      <c r="B63" s="114">
        <v>45463.626157407409</v>
      </c>
      <c r="C63" s="100">
        <v>6</v>
      </c>
      <c r="D63" s="115">
        <v>13.83</v>
      </c>
      <c r="E63" s="98">
        <v>82.98</v>
      </c>
      <c r="F63" s="101" t="s">
        <v>12</v>
      </c>
    </row>
    <row r="64" spans="2:6" ht="12.5">
      <c r="B64" s="114">
        <v>45463.63177083333</v>
      </c>
      <c r="C64" s="100">
        <v>520</v>
      </c>
      <c r="D64" s="115">
        <v>13.84</v>
      </c>
      <c r="E64" s="98">
        <v>7196.8</v>
      </c>
      <c r="F64" s="101" t="s">
        <v>12</v>
      </c>
    </row>
    <row r="65" spans="2:6" ht="12.5">
      <c r="B65" s="114">
        <v>45463.635497685187</v>
      </c>
      <c r="C65" s="100">
        <v>5</v>
      </c>
      <c r="D65" s="115">
        <v>13.84</v>
      </c>
      <c r="E65" s="98">
        <v>69.2</v>
      </c>
      <c r="F65" s="101" t="s">
        <v>12</v>
      </c>
    </row>
    <row r="66" spans="2:6" ht="12.5">
      <c r="B66" s="114">
        <v>45463.635497685187</v>
      </c>
      <c r="C66" s="100">
        <v>465</v>
      </c>
      <c r="D66" s="115">
        <v>13.84</v>
      </c>
      <c r="E66" s="98">
        <v>6435.6</v>
      </c>
      <c r="F66" s="101" t="s">
        <v>12</v>
      </c>
    </row>
    <row r="67" spans="2:6" ht="12.5">
      <c r="B67" s="114">
        <v>45463.640821759262</v>
      </c>
      <c r="C67" s="100">
        <v>485</v>
      </c>
      <c r="D67" s="115">
        <v>13.82</v>
      </c>
      <c r="E67" s="98">
        <v>6702.7</v>
      </c>
      <c r="F67" s="101" t="s">
        <v>12</v>
      </c>
    </row>
    <row r="68" spans="2:6" ht="12.5">
      <c r="B68" s="114">
        <v>45463.643645833334</v>
      </c>
      <c r="C68" s="100">
        <v>575</v>
      </c>
      <c r="D68" s="115">
        <v>13.83</v>
      </c>
      <c r="E68" s="98">
        <v>7952.25</v>
      </c>
      <c r="F68" s="101" t="s">
        <v>12</v>
      </c>
    </row>
    <row r="69" spans="2:6" ht="12.5">
      <c r="B69" s="114">
        <v>45463.643645833334</v>
      </c>
      <c r="C69" s="100">
        <v>559</v>
      </c>
      <c r="D69" s="115">
        <v>13.83</v>
      </c>
      <c r="E69" s="98">
        <v>7730.97</v>
      </c>
      <c r="F69" s="101" t="s">
        <v>12</v>
      </c>
    </row>
    <row r="70" spans="2:6" ht="12.5">
      <c r="B70" s="114">
        <v>45463.650983796295</v>
      </c>
      <c r="C70" s="100">
        <v>517</v>
      </c>
      <c r="D70" s="115">
        <v>13.83</v>
      </c>
      <c r="E70" s="98">
        <v>7150.11</v>
      </c>
      <c r="F70" s="101" t="s">
        <v>12</v>
      </c>
    </row>
    <row r="71" spans="2:6" ht="12.5">
      <c r="B71" s="114">
        <v>45463.656018518515</v>
      </c>
      <c r="C71" s="100">
        <v>47</v>
      </c>
      <c r="D71" s="115">
        <v>13.85</v>
      </c>
      <c r="E71" s="98">
        <v>650.94999999999993</v>
      </c>
      <c r="F71" s="101" t="s">
        <v>12</v>
      </c>
    </row>
    <row r="72" spans="2:6" ht="12.5">
      <c r="B72" s="114">
        <v>45463.656018518515</v>
      </c>
      <c r="C72" s="100">
        <v>63</v>
      </c>
      <c r="D72" s="115">
        <v>13.85</v>
      </c>
      <c r="E72" s="98">
        <v>872.55</v>
      </c>
      <c r="F72" s="101" t="s">
        <v>12</v>
      </c>
    </row>
    <row r="73" spans="2:6" ht="12.5">
      <c r="B73" s="114">
        <v>45463.656076388892</v>
      </c>
      <c r="C73" s="100">
        <v>1</v>
      </c>
      <c r="D73" s="115">
        <v>13.85</v>
      </c>
      <c r="E73" s="98">
        <v>13.85</v>
      </c>
      <c r="F73" s="101" t="s">
        <v>12</v>
      </c>
    </row>
    <row r="74" spans="2:6" ht="12.5">
      <c r="B74" s="114">
        <v>45463.656157407408</v>
      </c>
      <c r="C74" s="100">
        <v>6</v>
      </c>
      <c r="D74" s="115">
        <v>13.85</v>
      </c>
      <c r="E74" s="98">
        <v>83.1</v>
      </c>
      <c r="F74" s="101" t="s">
        <v>12</v>
      </c>
    </row>
    <row r="75" spans="2:6" ht="12.5">
      <c r="B75" s="114">
        <v>45463.656157407408</v>
      </c>
      <c r="C75" s="100">
        <v>129</v>
      </c>
      <c r="D75" s="115">
        <v>13.85</v>
      </c>
      <c r="E75" s="98">
        <v>1786.6499999999999</v>
      </c>
      <c r="F75" s="101" t="s">
        <v>12</v>
      </c>
    </row>
    <row r="76" spans="2:6" ht="12.5">
      <c r="B76" s="114">
        <v>45463.656481481485</v>
      </c>
      <c r="C76" s="100">
        <v>590</v>
      </c>
      <c r="D76" s="115">
        <v>13.85</v>
      </c>
      <c r="E76" s="98">
        <v>8171.5</v>
      </c>
      <c r="F76" s="101" t="s">
        <v>12</v>
      </c>
    </row>
    <row r="77" spans="2:6" ht="12.5">
      <c r="B77" s="114">
        <v>45463.663703703707</v>
      </c>
      <c r="C77" s="100">
        <v>500</v>
      </c>
      <c r="D77" s="115">
        <v>13.83</v>
      </c>
      <c r="E77" s="98">
        <v>6915</v>
      </c>
      <c r="F77" s="101" t="s">
        <v>12</v>
      </c>
    </row>
    <row r="78" spans="2:6" ht="12.5">
      <c r="B78" s="114">
        <v>45463.663703703707</v>
      </c>
      <c r="C78" s="100">
        <v>564</v>
      </c>
      <c r="D78" s="115">
        <v>13.83</v>
      </c>
      <c r="E78" s="98">
        <v>7800.12</v>
      </c>
      <c r="F78" s="101" t="s">
        <v>12</v>
      </c>
    </row>
    <row r="79" spans="2:6" ht="12.5">
      <c r="B79" s="114">
        <v>45463.664814814816</v>
      </c>
      <c r="C79" s="100">
        <v>1</v>
      </c>
      <c r="D79" s="115">
        <v>13.84</v>
      </c>
      <c r="E79" s="98">
        <v>13.84</v>
      </c>
      <c r="F79" s="101" t="s">
        <v>12</v>
      </c>
    </row>
    <row r="80" spans="2:6" ht="12.5">
      <c r="B80" s="114">
        <v>45463.664814814816</v>
      </c>
      <c r="C80" s="100">
        <v>72</v>
      </c>
      <c r="D80" s="115">
        <v>13.84</v>
      </c>
      <c r="E80" s="98">
        <v>996.48</v>
      </c>
      <c r="F80" s="101" t="s">
        <v>12</v>
      </c>
    </row>
    <row r="81" spans="2:6" ht="12.5">
      <c r="B81" s="114">
        <v>45463.669664351852</v>
      </c>
      <c r="C81" s="100">
        <v>181</v>
      </c>
      <c r="D81" s="115">
        <v>13.88</v>
      </c>
      <c r="E81" s="98">
        <v>2512.2800000000002</v>
      </c>
      <c r="F81" s="101" t="s">
        <v>12</v>
      </c>
    </row>
    <row r="82" spans="2:6" ht="12.5">
      <c r="B82" s="114">
        <v>45463.669664351852</v>
      </c>
      <c r="C82" s="100">
        <v>350</v>
      </c>
      <c r="D82" s="115">
        <v>13.88</v>
      </c>
      <c r="E82" s="98">
        <v>4858</v>
      </c>
      <c r="F82" s="101" t="s">
        <v>12</v>
      </c>
    </row>
    <row r="83" spans="2:6" ht="12.5">
      <c r="B83" s="114">
        <v>45463.674479166664</v>
      </c>
      <c r="C83" s="100">
        <v>519</v>
      </c>
      <c r="D83" s="115">
        <v>13.87</v>
      </c>
      <c r="E83" s="98">
        <v>7198.53</v>
      </c>
      <c r="F83" s="101" t="s">
        <v>12</v>
      </c>
    </row>
    <row r="84" spans="2:6" ht="12.5">
      <c r="B84" s="114">
        <v>45463.68141203704</v>
      </c>
      <c r="C84" s="100">
        <v>302</v>
      </c>
      <c r="D84" s="115">
        <v>13.86</v>
      </c>
      <c r="E84" s="98">
        <v>4185.72</v>
      </c>
      <c r="F84" s="101" t="s">
        <v>12</v>
      </c>
    </row>
    <row r="85" spans="2:6" ht="12.5">
      <c r="B85" s="114">
        <v>45463.68141203704</v>
      </c>
      <c r="C85" s="100">
        <v>200</v>
      </c>
      <c r="D85" s="115">
        <v>13.86</v>
      </c>
      <c r="E85" s="98">
        <v>2772</v>
      </c>
      <c r="F85" s="101" t="s">
        <v>12</v>
      </c>
    </row>
    <row r="86" spans="2:6" ht="12.5">
      <c r="B86" s="114">
        <v>45463.692916666667</v>
      </c>
      <c r="C86" s="100">
        <v>526</v>
      </c>
      <c r="D86" s="115">
        <v>13.87</v>
      </c>
      <c r="E86" s="98">
        <v>7295.62</v>
      </c>
      <c r="F86" s="101" t="s">
        <v>12</v>
      </c>
    </row>
    <row r="87" spans="2:6" ht="12.5">
      <c r="B87" s="114">
        <v>45463.69599537037</v>
      </c>
      <c r="C87" s="100">
        <v>503</v>
      </c>
      <c r="D87" s="115">
        <v>13.86</v>
      </c>
      <c r="E87" s="98">
        <v>6971.58</v>
      </c>
      <c r="F87" s="101" t="s">
        <v>12</v>
      </c>
    </row>
    <row r="88" spans="2:6" ht="12.5">
      <c r="B88" s="114">
        <v>45463.707465277781</v>
      </c>
      <c r="C88" s="100">
        <v>496</v>
      </c>
      <c r="D88" s="115">
        <v>13.9</v>
      </c>
      <c r="E88" s="98">
        <v>6894.4000000000005</v>
      </c>
      <c r="F88" s="101" t="s">
        <v>12</v>
      </c>
    </row>
    <row r="89" spans="2:6" ht="12.5">
      <c r="B89" s="114">
        <v>45463.711782407408</v>
      </c>
      <c r="C89" s="100">
        <v>506</v>
      </c>
      <c r="D89" s="115">
        <v>13.9</v>
      </c>
      <c r="E89" s="98">
        <v>7033.4000000000005</v>
      </c>
      <c r="F89" s="101" t="s">
        <v>12</v>
      </c>
    </row>
    <row r="90" spans="2:6" ht="12.5">
      <c r="B90" s="114">
        <v>45463.714861111112</v>
      </c>
      <c r="C90" s="100">
        <v>299</v>
      </c>
      <c r="D90" s="115">
        <v>13.92</v>
      </c>
      <c r="E90" s="98">
        <v>4162.08</v>
      </c>
      <c r="F90" s="101" t="s">
        <v>12</v>
      </c>
    </row>
    <row r="91" spans="2:6" ht="12.5">
      <c r="B91" s="114">
        <v>45463.716064814813</v>
      </c>
      <c r="C91" s="100">
        <v>398</v>
      </c>
      <c r="D91" s="115">
        <v>13.91</v>
      </c>
      <c r="E91" s="98">
        <v>5536.18</v>
      </c>
      <c r="F91" s="101" t="s">
        <v>12</v>
      </c>
    </row>
    <row r="92" spans="2:6" ht="12.5">
      <c r="B92" s="114">
        <v>45463.719270833331</v>
      </c>
      <c r="C92" s="100">
        <v>109</v>
      </c>
      <c r="D92" s="115">
        <v>13.9</v>
      </c>
      <c r="E92" s="98">
        <v>1515.1000000000001</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5">
      <c r="B17" s="82">
        <v>45462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45462.380972222221</v>
      </c>
      <c r="C20" s="100">
        <v>510</v>
      </c>
      <c r="D20" s="115">
        <v>13.88</v>
      </c>
      <c r="E20" s="98">
        <v>7078.8</v>
      </c>
      <c r="F20" s="101" t="s">
        <v>12</v>
      </c>
      <c r="G20" s="116"/>
      <c r="H20" s="113"/>
      <c r="I20" s="113"/>
      <c r="J20" s="113"/>
      <c r="K20" s="113"/>
    </row>
    <row r="21" spans="2:12" ht="12.5">
      <c r="B21" s="114">
        <v>45462.380972222221</v>
      </c>
      <c r="C21" s="100">
        <v>290</v>
      </c>
      <c r="D21" s="115">
        <v>13.88</v>
      </c>
      <c r="E21" s="98">
        <v>4025.2000000000003</v>
      </c>
      <c r="F21" s="94" t="s">
        <v>12</v>
      </c>
    </row>
    <row r="22" spans="2:12" ht="12.5">
      <c r="B22" s="114">
        <v>45462.380972222221</v>
      </c>
      <c r="C22" s="100">
        <v>268</v>
      </c>
      <c r="D22" s="115">
        <v>13.88</v>
      </c>
      <c r="E22" s="98">
        <v>3719.84</v>
      </c>
      <c r="F22" s="94" t="s">
        <v>12</v>
      </c>
    </row>
    <row r="23" spans="2:12" ht="12.5">
      <c r="B23" s="114">
        <v>45462.380972222221</v>
      </c>
      <c r="C23" s="100">
        <v>567</v>
      </c>
      <c r="D23" s="115">
        <v>13.88</v>
      </c>
      <c r="E23" s="98">
        <v>7869.96</v>
      </c>
      <c r="F23" s="101" t="s">
        <v>12</v>
      </c>
    </row>
    <row r="24" spans="2:12" ht="12.5">
      <c r="B24" s="114">
        <v>45462.38726851852</v>
      </c>
      <c r="C24" s="100">
        <v>483</v>
      </c>
      <c r="D24" s="115">
        <v>13.89</v>
      </c>
      <c r="E24" s="98">
        <v>6708.87</v>
      </c>
      <c r="F24" s="101" t="s">
        <v>12</v>
      </c>
    </row>
    <row r="25" spans="2:12" ht="12.5">
      <c r="B25" s="114">
        <v>45462.38726851852</v>
      </c>
      <c r="C25" s="100">
        <v>477</v>
      </c>
      <c r="D25" s="115">
        <v>13.89</v>
      </c>
      <c r="E25" s="98">
        <v>6625.5300000000007</v>
      </c>
      <c r="F25" s="101" t="s">
        <v>12</v>
      </c>
    </row>
    <row r="26" spans="2:12" ht="12.5">
      <c r="B26" s="114">
        <v>45462.388981481483</v>
      </c>
      <c r="C26" s="100">
        <v>557</v>
      </c>
      <c r="D26" s="115">
        <v>13.87</v>
      </c>
      <c r="E26" s="98">
        <v>7725.5899999999992</v>
      </c>
      <c r="F26" s="101" t="s">
        <v>12</v>
      </c>
    </row>
    <row r="27" spans="2:12" ht="12.5">
      <c r="B27" s="114">
        <v>45462.412303240744</v>
      </c>
      <c r="C27" s="100">
        <v>23</v>
      </c>
      <c r="D27" s="115">
        <v>13.89</v>
      </c>
      <c r="E27" s="98">
        <v>319.47000000000003</v>
      </c>
      <c r="F27" s="101" t="s">
        <v>12</v>
      </c>
    </row>
    <row r="28" spans="2:12" ht="12.5">
      <c r="B28" s="114">
        <v>45462.412303240744</v>
      </c>
      <c r="C28" s="100">
        <v>294</v>
      </c>
      <c r="D28" s="115">
        <v>13.89</v>
      </c>
      <c r="E28" s="98">
        <v>4083.6600000000003</v>
      </c>
      <c r="F28" s="101" t="s">
        <v>12</v>
      </c>
    </row>
    <row r="29" spans="2:12" ht="12.5">
      <c r="B29" s="114">
        <v>45462.412303240744</v>
      </c>
      <c r="C29" s="100">
        <v>236</v>
      </c>
      <c r="D29" s="115">
        <v>13.89</v>
      </c>
      <c r="E29" s="98">
        <v>3278.04</v>
      </c>
      <c r="F29" s="101" t="s">
        <v>12</v>
      </c>
    </row>
    <row r="30" spans="2:12" ht="12.5">
      <c r="B30" s="114">
        <v>45462.413032407407</v>
      </c>
      <c r="C30" s="100">
        <v>556</v>
      </c>
      <c r="D30" s="115">
        <v>13.83</v>
      </c>
      <c r="E30" s="98">
        <v>7689.4800000000005</v>
      </c>
      <c r="F30" s="101" t="s">
        <v>12</v>
      </c>
    </row>
    <row r="31" spans="2:12" ht="12.5">
      <c r="B31" s="114">
        <v>45462.413032407407</v>
      </c>
      <c r="C31" s="100">
        <v>531</v>
      </c>
      <c r="D31" s="115">
        <v>13.83</v>
      </c>
      <c r="E31" s="98">
        <v>7343.7300000000005</v>
      </c>
      <c r="F31" s="101" t="s">
        <v>12</v>
      </c>
    </row>
    <row r="32" spans="2:12" ht="12.5">
      <c r="B32" s="114">
        <v>45462.413032407407</v>
      </c>
      <c r="C32" s="100">
        <v>17</v>
      </c>
      <c r="D32" s="115">
        <v>13.83</v>
      </c>
      <c r="E32" s="98">
        <v>235.11</v>
      </c>
      <c r="F32" s="101" t="s">
        <v>12</v>
      </c>
    </row>
    <row r="33" spans="2:6" ht="12.5">
      <c r="B33" s="114">
        <v>45462.413935185185</v>
      </c>
      <c r="C33" s="100">
        <v>531</v>
      </c>
      <c r="D33" s="115">
        <v>13.78</v>
      </c>
      <c r="E33" s="98">
        <v>7317.1799999999994</v>
      </c>
      <c r="F33" s="101" t="s">
        <v>12</v>
      </c>
    </row>
    <row r="34" spans="2:6" ht="12.5">
      <c r="B34" s="114">
        <v>45462.441469907404</v>
      </c>
      <c r="C34" s="100">
        <v>550</v>
      </c>
      <c r="D34" s="115">
        <v>13.84</v>
      </c>
      <c r="E34" s="98">
        <v>7612</v>
      </c>
      <c r="F34" s="101" t="s">
        <v>12</v>
      </c>
    </row>
    <row r="35" spans="2:6" ht="12.5">
      <c r="B35" s="114">
        <v>45462.442939814813</v>
      </c>
      <c r="C35" s="100">
        <v>10</v>
      </c>
      <c r="D35" s="115">
        <v>13.84</v>
      </c>
      <c r="E35" s="98">
        <v>138.4</v>
      </c>
      <c r="F35" s="101" t="s">
        <v>12</v>
      </c>
    </row>
    <row r="36" spans="2:6" ht="12.5">
      <c r="B36" s="114">
        <v>45462.442939814813</v>
      </c>
      <c r="C36" s="100">
        <v>528</v>
      </c>
      <c r="D36" s="115">
        <v>13.84</v>
      </c>
      <c r="E36" s="98">
        <v>7307.5199999999995</v>
      </c>
      <c r="F36" s="101" t="s">
        <v>12</v>
      </c>
    </row>
    <row r="37" spans="2:6" ht="12.5">
      <c r="B37" s="114">
        <v>45462.442939814813</v>
      </c>
      <c r="C37" s="100">
        <v>257</v>
      </c>
      <c r="D37" s="115">
        <v>13.84</v>
      </c>
      <c r="E37" s="98">
        <v>3556.88</v>
      </c>
      <c r="F37" s="101" t="s">
        <v>12</v>
      </c>
    </row>
    <row r="38" spans="2:6" ht="12.5">
      <c r="B38" s="114">
        <v>45462.442939814813</v>
      </c>
      <c r="C38" s="100">
        <v>299</v>
      </c>
      <c r="D38" s="115">
        <v>13.84</v>
      </c>
      <c r="E38" s="98">
        <v>4138.16</v>
      </c>
      <c r="F38" s="101" t="s">
        <v>12</v>
      </c>
    </row>
    <row r="39" spans="2:6" ht="12.5">
      <c r="B39" s="114">
        <v>45462.488680555558</v>
      </c>
      <c r="C39" s="100">
        <v>551</v>
      </c>
      <c r="D39" s="115">
        <v>13.81</v>
      </c>
      <c r="E39" s="98">
        <v>7609.31</v>
      </c>
      <c r="F39" s="101" t="s">
        <v>12</v>
      </c>
    </row>
    <row r="40" spans="2:6" ht="12.5">
      <c r="B40" s="114">
        <v>45462.488680555558</v>
      </c>
      <c r="C40" s="100">
        <v>260</v>
      </c>
      <c r="D40" s="115">
        <v>13.81</v>
      </c>
      <c r="E40" s="98">
        <v>3590.6</v>
      </c>
      <c r="F40" s="101" t="s">
        <v>12</v>
      </c>
    </row>
    <row r="41" spans="2:6" ht="12.5">
      <c r="B41" s="114">
        <v>45462.488680555558</v>
      </c>
      <c r="C41" s="100">
        <v>268</v>
      </c>
      <c r="D41" s="115">
        <v>13.81</v>
      </c>
      <c r="E41" s="98">
        <v>3701.08</v>
      </c>
      <c r="F41" s="101" t="s">
        <v>12</v>
      </c>
    </row>
    <row r="42" spans="2:6" ht="12.5">
      <c r="B42" s="114">
        <v>45462.495891203704</v>
      </c>
      <c r="C42" s="100">
        <v>15</v>
      </c>
      <c r="D42" s="115">
        <v>13.8</v>
      </c>
      <c r="E42" s="98">
        <v>207</v>
      </c>
      <c r="F42" s="101" t="s">
        <v>12</v>
      </c>
    </row>
    <row r="43" spans="2:6" ht="12.5">
      <c r="B43" s="114">
        <v>45462.495891203704</v>
      </c>
      <c r="C43" s="100">
        <v>473</v>
      </c>
      <c r="D43" s="115">
        <v>13.8</v>
      </c>
      <c r="E43" s="98">
        <v>6527.4000000000005</v>
      </c>
      <c r="F43" s="101" t="s">
        <v>12</v>
      </c>
    </row>
    <row r="44" spans="2:6" ht="12.5">
      <c r="B44" s="114">
        <v>45462.498449074075</v>
      </c>
      <c r="C44" s="100">
        <v>519</v>
      </c>
      <c r="D44" s="115">
        <v>13.79</v>
      </c>
      <c r="E44" s="98">
        <v>7157.0099999999993</v>
      </c>
      <c r="F44" s="101" t="s">
        <v>12</v>
      </c>
    </row>
    <row r="45" spans="2:6" ht="12.5">
      <c r="B45" s="114">
        <v>45462.501342592594</v>
      </c>
      <c r="C45" s="100">
        <v>569</v>
      </c>
      <c r="D45" s="115">
        <v>13.78</v>
      </c>
      <c r="E45" s="98">
        <v>7840.82</v>
      </c>
      <c r="F45" s="101" t="s">
        <v>12</v>
      </c>
    </row>
    <row r="46" spans="2:6" ht="12.5">
      <c r="B46" s="114">
        <v>45462.501342592594</v>
      </c>
      <c r="C46" s="100">
        <v>347</v>
      </c>
      <c r="D46" s="115">
        <v>13.78</v>
      </c>
      <c r="E46" s="98">
        <v>4781.66</v>
      </c>
      <c r="F46" s="101" t="s">
        <v>12</v>
      </c>
    </row>
    <row r="47" spans="2:6" ht="12.5">
      <c r="B47" s="114">
        <v>45462.501342592594</v>
      </c>
      <c r="C47" s="100">
        <v>84</v>
      </c>
      <c r="D47" s="115">
        <v>13.78</v>
      </c>
      <c r="E47" s="98">
        <v>1157.52</v>
      </c>
      <c r="F47" s="101" t="s">
        <v>12</v>
      </c>
    </row>
    <row r="48" spans="2:6" ht="12.5">
      <c r="B48" s="114">
        <v>45462.522939814815</v>
      </c>
      <c r="C48" s="100">
        <v>569</v>
      </c>
      <c r="D48" s="115">
        <v>13.81</v>
      </c>
      <c r="E48" s="98">
        <v>7857.89</v>
      </c>
      <c r="F48" s="101" t="s">
        <v>12</v>
      </c>
    </row>
    <row r="49" spans="2:6" ht="12.5">
      <c r="B49" s="114">
        <v>45462.543020833335</v>
      </c>
      <c r="C49" s="100">
        <v>564</v>
      </c>
      <c r="D49" s="115">
        <v>13.84</v>
      </c>
      <c r="E49" s="98">
        <v>7805.76</v>
      </c>
      <c r="F49" s="101" t="s">
        <v>12</v>
      </c>
    </row>
    <row r="50" spans="2:6" ht="12.5">
      <c r="B50" s="114">
        <v>45462.543020833335</v>
      </c>
      <c r="C50" s="100">
        <v>496</v>
      </c>
      <c r="D50" s="115">
        <v>13.84</v>
      </c>
      <c r="E50" s="98">
        <v>6864.64</v>
      </c>
      <c r="F50" s="101" t="s">
        <v>12</v>
      </c>
    </row>
    <row r="51" spans="2:6" ht="12.5">
      <c r="B51" s="114">
        <v>45462.543020833335</v>
      </c>
      <c r="C51" s="100">
        <v>551</v>
      </c>
      <c r="D51" s="115">
        <v>13.84</v>
      </c>
      <c r="E51" s="98">
        <v>7625.84</v>
      </c>
      <c r="F51" s="101" t="s">
        <v>12</v>
      </c>
    </row>
    <row r="52" spans="2:6" ht="12.5">
      <c r="B52" s="114">
        <v>45462.548009259262</v>
      </c>
      <c r="C52" s="100">
        <v>506</v>
      </c>
      <c r="D52" s="115">
        <v>13.83</v>
      </c>
      <c r="E52" s="98">
        <v>6997.9800000000005</v>
      </c>
      <c r="F52" s="101" t="s">
        <v>12</v>
      </c>
    </row>
    <row r="53" spans="2:6" ht="12.5">
      <c r="B53" s="114">
        <v>45462.548009259262</v>
      </c>
      <c r="C53" s="100">
        <v>562</v>
      </c>
      <c r="D53" s="115">
        <v>13.83</v>
      </c>
      <c r="E53" s="98">
        <v>7772.46</v>
      </c>
      <c r="F53" s="101" t="s">
        <v>12</v>
      </c>
    </row>
    <row r="54" spans="2:6" ht="12.5">
      <c r="B54" s="114">
        <v>45462.556886574072</v>
      </c>
      <c r="C54" s="100">
        <v>265</v>
      </c>
      <c r="D54" s="115">
        <v>13.83</v>
      </c>
      <c r="E54" s="98">
        <v>3664.95</v>
      </c>
      <c r="F54" s="101" t="s">
        <v>12</v>
      </c>
    </row>
    <row r="55" spans="2:6" ht="12.5">
      <c r="B55" s="114">
        <v>45462.556886574072</v>
      </c>
      <c r="C55" s="100">
        <v>238</v>
      </c>
      <c r="D55" s="115">
        <v>13.83</v>
      </c>
      <c r="E55" s="98">
        <v>3291.54</v>
      </c>
      <c r="F55" s="101" t="s">
        <v>12</v>
      </c>
    </row>
    <row r="56" spans="2:6" ht="12.5">
      <c r="B56" s="114">
        <v>45462.585092592592</v>
      </c>
      <c r="C56" s="100">
        <v>504</v>
      </c>
      <c r="D56" s="115">
        <v>13.83</v>
      </c>
      <c r="E56" s="98">
        <v>6970.32</v>
      </c>
      <c r="F56" s="101" t="s">
        <v>12</v>
      </c>
    </row>
    <row r="57" spans="2:6" ht="12.5">
      <c r="B57" s="114">
        <v>45462.585092592592</v>
      </c>
      <c r="C57" s="100">
        <v>472</v>
      </c>
      <c r="D57" s="115">
        <v>13.83</v>
      </c>
      <c r="E57" s="98">
        <v>6527.76</v>
      </c>
      <c r="F57" s="101" t="s">
        <v>12</v>
      </c>
    </row>
    <row r="58" spans="2:6" ht="12.5">
      <c r="B58" s="114">
        <v>45462.611064814817</v>
      </c>
      <c r="C58" s="100">
        <v>550</v>
      </c>
      <c r="D58" s="115">
        <v>13.83</v>
      </c>
      <c r="E58" s="98">
        <v>7606.5</v>
      </c>
      <c r="F58" s="101" t="s">
        <v>12</v>
      </c>
    </row>
    <row r="59" spans="2:6" ht="12.5">
      <c r="B59" s="114">
        <v>45462.611064814817</v>
      </c>
      <c r="C59" s="100">
        <v>573</v>
      </c>
      <c r="D59" s="115">
        <v>13.83</v>
      </c>
      <c r="E59" s="98">
        <v>7924.59</v>
      </c>
      <c r="F59" s="101" t="s">
        <v>12</v>
      </c>
    </row>
    <row r="60" spans="2:6" ht="12.5">
      <c r="B60" s="114">
        <v>45462.611064814817</v>
      </c>
      <c r="C60" s="100">
        <v>531</v>
      </c>
      <c r="D60" s="115">
        <v>13.83</v>
      </c>
      <c r="E60" s="98">
        <v>7343.7300000000005</v>
      </c>
      <c r="F60" s="101" t="s">
        <v>12</v>
      </c>
    </row>
    <row r="61" spans="2:6" ht="12.5">
      <c r="B61" s="114">
        <v>45462.624293981484</v>
      </c>
      <c r="C61" s="100">
        <v>249</v>
      </c>
      <c r="D61" s="115">
        <v>13.8</v>
      </c>
      <c r="E61" s="98">
        <v>3436.2000000000003</v>
      </c>
      <c r="F61" s="101" t="s">
        <v>12</v>
      </c>
    </row>
    <row r="62" spans="2:6" ht="12.5">
      <c r="B62" s="114">
        <v>45462.624293981484</v>
      </c>
      <c r="C62" s="100">
        <v>273</v>
      </c>
      <c r="D62" s="115">
        <v>13.8</v>
      </c>
      <c r="E62" s="98">
        <v>3767.4</v>
      </c>
      <c r="F62" s="101" t="s">
        <v>12</v>
      </c>
    </row>
    <row r="63" spans="2:6" ht="12.5">
      <c r="B63" s="114">
        <v>45462.630706018521</v>
      </c>
      <c r="C63" s="100">
        <v>501</v>
      </c>
      <c r="D63" s="115">
        <v>13.79</v>
      </c>
      <c r="E63" s="98">
        <v>6908.79</v>
      </c>
      <c r="F63" s="101" t="s">
        <v>12</v>
      </c>
    </row>
    <row r="64" spans="2:6" ht="12.5">
      <c r="B64" s="114">
        <v>45462.630706018521</v>
      </c>
      <c r="C64" s="100">
        <v>513</v>
      </c>
      <c r="D64" s="115">
        <v>13.79</v>
      </c>
      <c r="E64" s="98">
        <v>7074.2699999999995</v>
      </c>
      <c r="F64" s="101" t="s">
        <v>12</v>
      </c>
    </row>
    <row r="65" spans="2:6" ht="12.5">
      <c r="B65" s="114">
        <v>45462.630706018521</v>
      </c>
      <c r="C65" s="100">
        <v>235</v>
      </c>
      <c r="D65" s="115">
        <v>13.8</v>
      </c>
      <c r="E65" s="98">
        <v>3243</v>
      </c>
      <c r="F65" s="101" t="s">
        <v>12</v>
      </c>
    </row>
    <row r="66" spans="2:6" ht="12.5">
      <c r="B66" s="114">
        <v>45462.630706018521</v>
      </c>
      <c r="C66" s="100">
        <v>149</v>
      </c>
      <c r="D66" s="115">
        <v>13.8</v>
      </c>
      <c r="E66" s="98">
        <v>2056.2000000000003</v>
      </c>
      <c r="F66" s="101" t="s">
        <v>12</v>
      </c>
    </row>
    <row r="67" spans="2:6" ht="12.5">
      <c r="B67" s="114">
        <v>45462.630706018521</v>
      </c>
      <c r="C67" s="100">
        <v>108</v>
      </c>
      <c r="D67" s="115">
        <v>13.8</v>
      </c>
      <c r="E67" s="98">
        <v>1490.4</v>
      </c>
      <c r="F67" s="101" t="s">
        <v>12</v>
      </c>
    </row>
    <row r="68" spans="2:6" ht="12.5">
      <c r="B68" s="114">
        <v>45462.652187500003</v>
      </c>
      <c r="C68" s="100">
        <v>503</v>
      </c>
      <c r="D68" s="115">
        <v>13.8</v>
      </c>
      <c r="E68" s="98">
        <v>6941.4000000000005</v>
      </c>
      <c r="F68" s="101" t="s">
        <v>12</v>
      </c>
    </row>
    <row r="69" spans="2:6" ht="12.5">
      <c r="B69" s="114">
        <v>45462.6565625</v>
      </c>
      <c r="C69" s="100">
        <v>371</v>
      </c>
      <c r="D69" s="115">
        <v>13.79</v>
      </c>
      <c r="E69" s="98">
        <v>5116.0899999999992</v>
      </c>
      <c r="F69" s="101" t="s">
        <v>12</v>
      </c>
    </row>
    <row r="70" spans="2:6" ht="12.5">
      <c r="B70" s="114">
        <v>45462.6565625</v>
      </c>
      <c r="C70" s="100">
        <v>162</v>
      </c>
      <c r="D70" s="115">
        <v>13.79</v>
      </c>
      <c r="E70" s="98">
        <v>2233.98</v>
      </c>
      <c r="F70" s="101" t="s">
        <v>12</v>
      </c>
    </row>
    <row r="71" spans="2:6" ht="12.5">
      <c r="B71" s="114">
        <v>45462.6565625</v>
      </c>
      <c r="C71" s="100">
        <v>477</v>
      </c>
      <c r="D71" s="115">
        <v>13.79</v>
      </c>
      <c r="E71" s="98">
        <v>6577.83</v>
      </c>
      <c r="F71" s="101" t="s">
        <v>12</v>
      </c>
    </row>
    <row r="72" spans="2:6" ht="12.5">
      <c r="B72" s="114">
        <v>45462.6565625</v>
      </c>
      <c r="C72" s="100">
        <v>12</v>
      </c>
      <c r="D72" s="115">
        <v>13.79</v>
      </c>
      <c r="E72" s="98">
        <v>165.48</v>
      </c>
      <c r="F72" s="101" t="s">
        <v>12</v>
      </c>
    </row>
    <row r="73" spans="2:6" ht="12.5">
      <c r="B73" s="114">
        <v>45462.6565625</v>
      </c>
      <c r="C73" s="100">
        <v>575</v>
      </c>
      <c r="D73" s="115">
        <v>13.79</v>
      </c>
      <c r="E73" s="98">
        <v>7929.2499999999991</v>
      </c>
      <c r="F73" s="101" t="s">
        <v>12</v>
      </c>
    </row>
    <row r="74" spans="2:6" ht="12.5">
      <c r="B74" s="114">
        <v>45462.656666666669</v>
      </c>
      <c r="C74" s="100">
        <v>508</v>
      </c>
      <c r="D74" s="115">
        <v>13.78</v>
      </c>
      <c r="E74" s="98">
        <v>7000.24</v>
      </c>
      <c r="F74" s="101" t="s">
        <v>12</v>
      </c>
    </row>
    <row r="75" spans="2:6" ht="12.5">
      <c r="B75" s="114">
        <v>45462.656666666669</v>
      </c>
      <c r="C75" s="100">
        <v>568</v>
      </c>
      <c r="D75" s="115">
        <v>13.78</v>
      </c>
      <c r="E75" s="98">
        <v>7827.04</v>
      </c>
      <c r="F75" s="101" t="s">
        <v>12</v>
      </c>
    </row>
    <row r="76" spans="2:6" ht="12.5">
      <c r="B76" s="114">
        <v>45462.666516203702</v>
      </c>
      <c r="C76" s="100">
        <v>503</v>
      </c>
      <c r="D76" s="115">
        <v>13.77</v>
      </c>
      <c r="E76" s="98">
        <v>6926.3099999999995</v>
      </c>
      <c r="F76" s="101" t="s">
        <v>12</v>
      </c>
    </row>
    <row r="77" spans="2:6" ht="12.5">
      <c r="B77" s="114">
        <v>45462.666516203702</v>
      </c>
      <c r="C77" s="100">
        <v>110</v>
      </c>
      <c r="D77" s="115">
        <v>13.77</v>
      </c>
      <c r="E77" s="98">
        <v>1514.7</v>
      </c>
      <c r="F77" s="101" t="s">
        <v>12</v>
      </c>
    </row>
    <row r="78" spans="2:6" ht="12.5">
      <c r="B78" s="114">
        <v>45462.666516203702</v>
      </c>
      <c r="C78" s="100">
        <v>427</v>
      </c>
      <c r="D78" s="115">
        <v>13.77</v>
      </c>
      <c r="E78" s="98">
        <v>5879.79</v>
      </c>
      <c r="F78" s="101" t="s">
        <v>12</v>
      </c>
    </row>
    <row r="79" spans="2:6" ht="12.5">
      <c r="B79" s="114">
        <v>45462.675868055558</v>
      </c>
      <c r="C79" s="100">
        <v>479</v>
      </c>
      <c r="D79" s="115">
        <v>13.78</v>
      </c>
      <c r="E79" s="98">
        <v>6600.62</v>
      </c>
      <c r="F79" s="101" t="s">
        <v>12</v>
      </c>
    </row>
    <row r="80" spans="2:6" ht="12.5">
      <c r="B80" s="114">
        <v>45462.675868055558</v>
      </c>
      <c r="C80" s="100">
        <v>394</v>
      </c>
      <c r="D80" s="115">
        <v>13.78</v>
      </c>
      <c r="E80" s="98">
        <v>5429.32</v>
      </c>
      <c r="F80" s="101" t="s">
        <v>12</v>
      </c>
    </row>
    <row r="81" spans="2:6" ht="12.5">
      <c r="B81" s="114">
        <v>45462.675868055558</v>
      </c>
      <c r="C81" s="100">
        <v>113</v>
      </c>
      <c r="D81" s="115">
        <v>13.78</v>
      </c>
      <c r="E81" s="98">
        <v>1557.1399999999999</v>
      </c>
      <c r="F81" s="101" t="s">
        <v>12</v>
      </c>
    </row>
    <row r="82" spans="2:6" ht="12.5">
      <c r="B82" s="114">
        <v>45462.676168981481</v>
      </c>
      <c r="C82" s="100">
        <v>9</v>
      </c>
      <c r="D82" s="115">
        <v>13.78</v>
      </c>
      <c r="E82" s="98">
        <v>124.02</v>
      </c>
      <c r="F82" s="101" t="s">
        <v>12</v>
      </c>
    </row>
    <row r="83" spans="2:6" ht="12.5">
      <c r="B83" s="114">
        <v>45462.686168981483</v>
      </c>
      <c r="C83" s="100">
        <v>476</v>
      </c>
      <c r="D83" s="115">
        <v>13.78</v>
      </c>
      <c r="E83" s="98">
        <v>6559.28</v>
      </c>
      <c r="F83" s="101" t="s">
        <v>12</v>
      </c>
    </row>
    <row r="84" spans="2:6" ht="12.5">
      <c r="B84" s="114">
        <v>45462.688946759263</v>
      </c>
      <c r="C84" s="100">
        <v>500</v>
      </c>
      <c r="D84" s="115">
        <v>13.78</v>
      </c>
      <c r="E84" s="98">
        <v>6890</v>
      </c>
      <c r="F84" s="101" t="s">
        <v>12</v>
      </c>
    </row>
    <row r="85" spans="2:6" ht="12.5">
      <c r="B85" s="114">
        <v>45462.690092592595</v>
      </c>
      <c r="C85" s="100">
        <v>182</v>
      </c>
      <c r="D85" s="115">
        <v>13.77</v>
      </c>
      <c r="E85" s="98">
        <v>2506.14</v>
      </c>
      <c r="F85" s="101" t="s">
        <v>12</v>
      </c>
    </row>
    <row r="86" spans="2:6" ht="12.5">
      <c r="B86" s="114">
        <v>45462.690092592595</v>
      </c>
      <c r="C86" s="100">
        <v>500</v>
      </c>
      <c r="D86" s="115">
        <v>13.77</v>
      </c>
      <c r="E86" s="98">
        <v>6885</v>
      </c>
      <c r="F86" s="101" t="s">
        <v>12</v>
      </c>
    </row>
    <row r="87" spans="2:6" ht="12.5">
      <c r="B87" s="114">
        <v>45462.690092592595</v>
      </c>
      <c r="C87" s="100">
        <v>394</v>
      </c>
      <c r="D87" s="115">
        <v>13.77</v>
      </c>
      <c r="E87" s="98">
        <v>5425.38</v>
      </c>
      <c r="F87" s="101" t="s">
        <v>12</v>
      </c>
    </row>
    <row r="88" spans="2:6" ht="12.5">
      <c r="B88" s="114">
        <v>45462.700439814813</v>
      </c>
      <c r="C88" s="100">
        <v>6</v>
      </c>
      <c r="D88" s="115">
        <v>13.77</v>
      </c>
      <c r="E88" s="98">
        <v>82.62</v>
      </c>
      <c r="F88" s="101" t="s">
        <v>12</v>
      </c>
    </row>
    <row r="89" spans="2:6" ht="12.5">
      <c r="B89" s="114">
        <v>45462.701458333337</v>
      </c>
      <c r="C89" s="100">
        <v>199</v>
      </c>
      <c r="D89" s="115">
        <v>13.77</v>
      </c>
      <c r="E89" s="98">
        <v>2740.23</v>
      </c>
      <c r="F89" s="101" t="s">
        <v>12</v>
      </c>
    </row>
    <row r="90" spans="2:6" ht="12.5">
      <c r="B90" s="114">
        <v>45462.703043981484</v>
      </c>
      <c r="C90" s="100">
        <v>492</v>
      </c>
      <c r="D90" s="115">
        <v>13.79</v>
      </c>
      <c r="E90" s="98">
        <v>6784.6799999999994</v>
      </c>
      <c r="F90" s="101" t="s">
        <v>12</v>
      </c>
    </row>
    <row r="91" spans="2:6" ht="12.5">
      <c r="B91" s="114">
        <v>45462.703043981484</v>
      </c>
      <c r="C91" s="100">
        <v>626</v>
      </c>
      <c r="D91" s="115">
        <v>13.79</v>
      </c>
      <c r="E91" s="98">
        <v>8632.5399999999991</v>
      </c>
      <c r="F91" s="101" t="s">
        <v>12</v>
      </c>
    </row>
    <row r="92" spans="2:6" ht="12.5">
      <c r="B92" s="114">
        <v>45462.704502314817</v>
      </c>
      <c r="C92" s="100">
        <v>256</v>
      </c>
      <c r="D92" s="115">
        <v>13.79</v>
      </c>
      <c r="E92" s="98">
        <v>3530.24</v>
      </c>
      <c r="F92" s="101" t="s">
        <v>12</v>
      </c>
    </row>
    <row r="93" spans="2:6" ht="12.5">
      <c r="B93" s="114">
        <v>45462.705312500002</v>
      </c>
      <c r="C93" s="100">
        <v>212</v>
      </c>
      <c r="D93" s="115">
        <v>13.79</v>
      </c>
      <c r="E93" s="98">
        <v>2923.48</v>
      </c>
      <c r="F93" s="101" t="s">
        <v>12</v>
      </c>
    </row>
    <row r="94" spans="2:6" ht="12.5">
      <c r="B94" s="114">
        <v>45462.709826388891</v>
      </c>
      <c r="C94" s="100">
        <v>468</v>
      </c>
      <c r="D94" s="115">
        <v>13.78</v>
      </c>
      <c r="E94" s="98">
        <v>6449.04</v>
      </c>
      <c r="F94" s="101" t="s">
        <v>12</v>
      </c>
    </row>
    <row r="95" spans="2:6" ht="12.5">
      <c r="B95" s="114">
        <v>45462.709826388891</v>
      </c>
      <c r="C95" s="100">
        <v>578</v>
      </c>
      <c r="D95" s="115">
        <v>13.78</v>
      </c>
      <c r="E95" s="98">
        <v>7964.8399999999992</v>
      </c>
      <c r="F95" s="101" t="s">
        <v>12</v>
      </c>
    </row>
    <row r="96" spans="2:6" ht="12.5">
      <c r="B96" s="114">
        <v>45462.715289351851</v>
      </c>
      <c r="C96" s="100">
        <v>489</v>
      </c>
      <c r="D96" s="115">
        <v>13.78</v>
      </c>
      <c r="E96" s="98">
        <v>6738.42</v>
      </c>
      <c r="F96" s="101" t="s">
        <v>12</v>
      </c>
    </row>
    <row r="97" spans="2:6" ht="12.5">
      <c r="B97" s="114">
        <v>45462.716203703705</v>
      </c>
      <c r="C97" s="100">
        <v>138</v>
      </c>
      <c r="D97" s="115">
        <v>13.78</v>
      </c>
      <c r="E97" s="98">
        <v>1901.6399999999999</v>
      </c>
      <c r="F97" s="101" t="s">
        <v>12</v>
      </c>
    </row>
    <row r="98" spans="2:6" ht="12.5">
      <c r="B98" s="114">
        <v>45462.716898148145</v>
      </c>
      <c r="C98" s="100">
        <v>394</v>
      </c>
      <c r="D98" s="115">
        <v>13.78</v>
      </c>
      <c r="E98" s="98">
        <v>5429.32</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5">
      <c r="B17" s="82">
        <v>45461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45461.379166666666</v>
      </c>
      <c r="C20" s="100">
        <v>699</v>
      </c>
      <c r="D20" s="115">
        <v>13.62</v>
      </c>
      <c r="E20" s="98">
        <v>9520.3799999999992</v>
      </c>
      <c r="F20" s="101" t="s">
        <v>12</v>
      </c>
      <c r="G20" s="116"/>
      <c r="H20" s="113"/>
      <c r="I20" s="113"/>
      <c r="J20" s="113"/>
      <c r="K20" s="113"/>
    </row>
    <row r="21" spans="2:12" ht="12.5">
      <c r="B21" s="114">
        <v>45461.383645833332</v>
      </c>
      <c r="C21" s="100">
        <v>367</v>
      </c>
      <c r="D21" s="115">
        <v>13.61</v>
      </c>
      <c r="E21" s="98">
        <v>4994.87</v>
      </c>
      <c r="F21" s="94" t="s">
        <v>12</v>
      </c>
    </row>
    <row r="22" spans="2:12" ht="12.5">
      <c r="B22" s="114">
        <v>45461.383645833332</v>
      </c>
      <c r="C22" s="100">
        <v>78</v>
      </c>
      <c r="D22" s="115">
        <v>13.61</v>
      </c>
      <c r="E22" s="98">
        <v>1061.58</v>
      </c>
      <c r="F22" s="94" t="s">
        <v>12</v>
      </c>
    </row>
    <row r="23" spans="2:12" ht="12.5">
      <c r="B23" s="114">
        <v>45461.383645833332</v>
      </c>
      <c r="C23" s="100">
        <v>371</v>
      </c>
      <c r="D23" s="115">
        <v>13.61</v>
      </c>
      <c r="E23" s="98">
        <v>5049.3099999999995</v>
      </c>
      <c r="F23" s="101" t="s">
        <v>12</v>
      </c>
    </row>
    <row r="24" spans="2:12" ht="12.5">
      <c r="B24" s="114">
        <v>45461.383645833332</v>
      </c>
      <c r="C24" s="100">
        <v>661</v>
      </c>
      <c r="D24" s="115">
        <v>13.61</v>
      </c>
      <c r="E24" s="98">
        <v>8996.2099999999991</v>
      </c>
      <c r="F24" s="101" t="s">
        <v>12</v>
      </c>
    </row>
    <row r="25" spans="2:12" ht="12.5">
      <c r="B25" s="114">
        <v>45461.386979166666</v>
      </c>
      <c r="C25" s="100">
        <v>148</v>
      </c>
      <c r="D25" s="115">
        <v>13.6</v>
      </c>
      <c r="E25" s="98">
        <v>2012.8</v>
      </c>
      <c r="F25" s="101" t="s">
        <v>12</v>
      </c>
    </row>
    <row r="26" spans="2:12" ht="12.5">
      <c r="B26" s="114">
        <v>45461.386979166666</v>
      </c>
      <c r="C26" s="100">
        <v>408</v>
      </c>
      <c r="D26" s="115">
        <v>13.6</v>
      </c>
      <c r="E26" s="98">
        <v>5548.8</v>
      </c>
      <c r="F26" s="101" t="s">
        <v>12</v>
      </c>
    </row>
    <row r="27" spans="2:12" ht="12.5">
      <c r="B27" s="114">
        <v>45461.386979166666</v>
      </c>
      <c r="C27" s="100">
        <v>273</v>
      </c>
      <c r="D27" s="115">
        <v>13.6</v>
      </c>
      <c r="E27" s="98">
        <v>3712.7999999999997</v>
      </c>
      <c r="F27" s="101" t="s">
        <v>12</v>
      </c>
    </row>
    <row r="28" spans="2:12" ht="12.5">
      <c r="B28" s="114">
        <v>45461.393877314818</v>
      </c>
      <c r="C28" s="100">
        <v>383</v>
      </c>
      <c r="D28" s="115">
        <v>13.57</v>
      </c>
      <c r="E28" s="98">
        <v>5197.3100000000004</v>
      </c>
      <c r="F28" s="101" t="s">
        <v>12</v>
      </c>
    </row>
    <row r="29" spans="2:12" ht="12.5">
      <c r="B29" s="114">
        <v>45461.398333333331</v>
      </c>
      <c r="C29" s="100">
        <v>409</v>
      </c>
      <c r="D29" s="115">
        <v>13.59</v>
      </c>
      <c r="E29" s="98">
        <v>5558.3099999999995</v>
      </c>
      <c r="F29" s="101" t="s">
        <v>12</v>
      </c>
    </row>
    <row r="30" spans="2:12" ht="12.5">
      <c r="B30" s="114">
        <v>45461.398333333331</v>
      </c>
      <c r="C30" s="100">
        <v>91</v>
      </c>
      <c r="D30" s="115">
        <v>13.59</v>
      </c>
      <c r="E30" s="98">
        <v>1236.69</v>
      </c>
      <c r="F30" s="101" t="s">
        <v>12</v>
      </c>
    </row>
    <row r="31" spans="2:12" ht="12.5">
      <c r="B31" s="114">
        <v>45461.398333333331</v>
      </c>
      <c r="C31" s="100">
        <v>288</v>
      </c>
      <c r="D31" s="115">
        <v>13.59</v>
      </c>
      <c r="E31" s="98">
        <v>3913.92</v>
      </c>
      <c r="F31" s="101" t="s">
        <v>12</v>
      </c>
    </row>
    <row r="32" spans="2:12" ht="12.5">
      <c r="B32" s="114">
        <v>45461.404016203705</v>
      </c>
      <c r="C32" s="100">
        <v>173</v>
      </c>
      <c r="D32" s="115">
        <v>13.59</v>
      </c>
      <c r="E32" s="98">
        <v>2351.0700000000002</v>
      </c>
      <c r="F32" s="101" t="s">
        <v>12</v>
      </c>
    </row>
    <row r="33" spans="2:6" ht="12.5">
      <c r="B33" s="114">
        <v>45461.404016203705</v>
      </c>
      <c r="C33" s="100">
        <v>28</v>
      </c>
      <c r="D33" s="115">
        <v>13.59</v>
      </c>
      <c r="E33" s="98">
        <v>380.52</v>
      </c>
      <c r="F33" s="101" t="s">
        <v>12</v>
      </c>
    </row>
    <row r="34" spans="2:6" ht="12.5">
      <c r="B34" s="114">
        <v>45461.404016203705</v>
      </c>
      <c r="C34" s="100">
        <v>179</v>
      </c>
      <c r="D34" s="115">
        <v>13.59</v>
      </c>
      <c r="E34" s="98">
        <v>2432.61</v>
      </c>
      <c r="F34" s="101" t="s">
        <v>12</v>
      </c>
    </row>
    <row r="35" spans="2:6" ht="12.5">
      <c r="B35" s="114">
        <v>45461.407604166663</v>
      </c>
      <c r="C35" s="100">
        <v>360</v>
      </c>
      <c r="D35" s="115">
        <v>13.59</v>
      </c>
      <c r="E35" s="98">
        <v>4892.3999999999996</v>
      </c>
      <c r="F35" s="101" t="s">
        <v>12</v>
      </c>
    </row>
    <row r="36" spans="2:6" ht="12.5">
      <c r="B36" s="114">
        <v>45461.411539351851</v>
      </c>
      <c r="C36" s="100">
        <v>370</v>
      </c>
      <c r="D36" s="115">
        <v>13.63</v>
      </c>
      <c r="E36" s="98">
        <v>5043.1000000000004</v>
      </c>
      <c r="F36" s="101" t="s">
        <v>12</v>
      </c>
    </row>
    <row r="37" spans="2:6" ht="12.5">
      <c r="B37" s="114">
        <v>45461.420243055552</v>
      </c>
      <c r="C37" s="100">
        <v>219</v>
      </c>
      <c r="D37" s="115">
        <v>13.61</v>
      </c>
      <c r="E37" s="98">
        <v>2980.5899999999997</v>
      </c>
      <c r="F37" s="101" t="s">
        <v>12</v>
      </c>
    </row>
    <row r="38" spans="2:6" ht="12.5">
      <c r="B38" s="114">
        <v>45461.420243055552</v>
      </c>
      <c r="C38" s="100">
        <v>225</v>
      </c>
      <c r="D38" s="115">
        <v>13.61</v>
      </c>
      <c r="E38" s="98">
        <v>3062.25</v>
      </c>
      <c r="F38" s="101" t="s">
        <v>12</v>
      </c>
    </row>
    <row r="39" spans="2:6" ht="12.5">
      <c r="B39" s="114">
        <v>45461.420243055552</v>
      </c>
      <c r="C39" s="100">
        <v>284</v>
      </c>
      <c r="D39" s="115">
        <v>13.61</v>
      </c>
      <c r="E39" s="98">
        <v>3865.24</v>
      </c>
      <c r="F39" s="101" t="s">
        <v>12</v>
      </c>
    </row>
    <row r="40" spans="2:6" ht="12.5">
      <c r="B40" s="114">
        <v>45461.425057870372</v>
      </c>
      <c r="C40" s="100">
        <v>400</v>
      </c>
      <c r="D40" s="115">
        <v>13.61</v>
      </c>
      <c r="E40" s="98">
        <v>5444</v>
      </c>
      <c r="F40" s="101" t="s">
        <v>12</v>
      </c>
    </row>
    <row r="41" spans="2:6" ht="12.5">
      <c r="B41" s="114">
        <v>45461.433368055557</v>
      </c>
      <c r="C41" s="100">
        <v>300</v>
      </c>
      <c r="D41" s="115">
        <v>13.61</v>
      </c>
      <c r="E41" s="98">
        <v>4083</v>
      </c>
      <c r="F41" s="101" t="s">
        <v>12</v>
      </c>
    </row>
    <row r="42" spans="2:6" ht="12.5">
      <c r="B42" s="114">
        <v>45461.433368055557</v>
      </c>
      <c r="C42" s="100">
        <v>392</v>
      </c>
      <c r="D42" s="115">
        <v>13.61</v>
      </c>
      <c r="E42" s="98">
        <v>5335.12</v>
      </c>
      <c r="F42" s="101" t="s">
        <v>12</v>
      </c>
    </row>
    <row r="43" spans="2:6" ht="12.5">
      <c r="B43" s="114">
        <v>45461.433368055557</v>
      </c>
      <c r="C43" s="100">
        <v>82</v>
      </c>
      <c r="D43" s="115">
        <v>13.61</v>
      </c>
      <c r="E43" s="98">
        <v>1116.02</v>
      </c>
      <c r="F43" s="101" t="s">
        <v>12</v>
      </c>
    </row>
    <row r="44" spans="2:6" ht="12.5">
      <c r="B44" s="114">
        <v>45461.440752314818</v>
      </c>
      <c r="C44" s="100">
        <v>361</v>
      </c>
      <c r="D44" s="115">
        <v>13.61</v>
      </c>
      <c r="E44" s="98">
        <v>4913.21</v>
      </c>
      <c r="F44" s="101" t="s">
        <v>12</v>
      </c>
    </row>
    <row r="45" spans="2:6" ht="12.5">
      <c r="B45" s="114">
        <v>45461.448240740741</v>
      </c>
      <c r="C45" s="100">
        <v>403</v>
      </c>
      <c r="D45" s="115">
        <v>13.59</v>
      </c>
      <c r="E45" s="98">
        <v>5476.7699999999995</v>
      </c>
      <c r="F45" s="101" t="s">
        <v>12</v>
      </c>
    </row>
    <row r="46" spans="2:6" ht="12.5">
      <c r="B46" s="114">
        <v>45461.462546296294</v>
      </c>
      <c r="C46" s="100">
        <v>372</v>
      </c>
      <c r="D46" s="115">
        <v>13.6</v>
      </c>
      <c r="E46" s="98">
        <v>5059.2</v>
      </c>
      <c r="F46" s="101" t="s">
        <v>12</v>
      </c>
    </row>
    <row r="47" spans="2:6" ht="12.5">
      <c r="B47" s="114">
        <v>45461.462546296294</v>
      </c>
      <c r="C47" s="100">
        <v>275</v>
      </c>
      <c r="D47" s="115">
        <v>13.6</v>
      </c>
      <c r="E47" s="98">
        <v>3740</v>
      </c>
      <c r="F47" s="101" t="s">
        <v>12</v>
      </c>
    </row>
    <row r="48" spans="2:6" ht="12.5">
      <c r="B48" s="114">
        <v>45461.462546296294</v>
      </c>
      <c r="C48" s="100">
        <v>90</v>
      </c>
      <c r="D48" s="115">
        <v>13.6</v>
      </c>
      <c r="E48" s="98">
        <v>1224</v>
      </c>
      <c r="F48" s="101" t="s">
        <v>12</v>
      </c>
    </row>
    <row r="49" spans="2:6" ht="12.5">
      <c r="B49" s="114">
        <v>45461.462546296294</v>
      </c>
      <c r="C49" s="100">
        <v>353</v>
      </c>
      <c r="D49" s="115">
        <v>13.6</v>
      </c>
      <c r="E49" s="98">
        <v>4800.8</v>
      </c>
      <c r="F49" s="101" t="s">
        <v>12</v>
      </c>
    </row>
    <row r="50" spans="2:6" ht="12.5">
      <c r="B50" s="114">
        <v>45461.462546296294</v>
      </c>
      <c r="C50" s="100">
        <v>353</v>
      </c>
      <c r="D50" s="115">
        <v>13.6</v>
      </c>
      <c r="E50" s="98">
        <v>4800.8</v>
      </c>
      <c r="F50" s="101" t="s">
        <v>12</v>
      </c>
    </row>
    <row r="51" spans="2:6" ht="12.5">
      <c r="B51" s="114">
        <v>45461.476724537039</v>
      </c>
      <c r="C51" s="100">
        <v>411</v>
      </c>
      <c r="D51" s="115">
        <v>13.65</v>
      </c>
      <c r="E51" s="98">
        <v>5610.1500000000005</v>
      </c>
      <c r="F51" s="101" t="s">
        <v>12</v>
      </c>
    </row>
    <row r="52" spans="2:6" ht="12.5">
      <c r="B52" s="114">
        <v>45461.476909722223</v>
      </c>
      <c r="C52" s="100">
        <v>442</v>
      </c>
      <c r="D52" s="115">
        <v>13.65</v>
      </c>
      <c r="E52" s="98">
        <v>6033.3</v>
      </c>
      <c r="F52" s="101" t="s">
        <v>12</v>
      </c>
    </row>
    <row r="53" spans="2:6" ht="12.5">
      <c r="B53" s="114">
        <v>45461.493541666663</v>
      </c>
      <c r="C53" s="100">
        <v>502</v>
      </c>
      <c r="D53" s="115">
        <v>13.66</v>
      </c>
      <c r="E53" s="98">
        <v>6857.32</v>
      </c>
      <c r="F53" s="101" t="s">
        <v>12</v>
      </c>
    </row>
    <row r="54" spans="2:6" ht="12.5">
      <c r="B54" s="114">
        <v>45461.493541666663</v>
      </c>
      <c r="C54" s="100">
        <v>270</v>
      </c>
      <c r="D54" s="115">
        <v>13.66</v>
      </c>
      <c r="E54" s="98">
        <v>3688.2</v>
      </c>
      <c r="F54" s="101" t="s">
        <v>12</v>
      </c>
    </row>
    <row r="55" spans="2:6" ht="12.5">
      <c r="B55" s="114">
        <v>45461.493541666663</v>
      </c>
      <c r="C55" s="100">
        <v>700</v>
      </c>
      <c r="D55" s="115">
        <v>13.66</v>
      </c>
      <c r="E55" s="98">
        <v>9562</v>
      </c>
      <c r="F55" s="101" t="s">
        <v>12</v>
      </c>
    </row>
    <row r="56" spans="2:6" ht="12.5">
      <c r="B56" s="114">
        <v>45461.493541666663</v>
      </c>
      <c r="C56" s="100">
        <v>26</v>
      </c>
      <c r="D56" s="115">
        <v>13.66</v>
      </c>
      <c r="E56" s="98">
        <v>355.16</v>
      </c>
      <c r="F56" s="101" t="s">
        <v>12</v>
      </c>
    </row>
    <row r="57" spans="2:6" ht="12.5">
      <c r="B57" s="114">
        <v>45461.499293981484</v>
      </c>
      <c r="C57" s="100">
        <v>359</v>
      </c>
      <c r="D57" s="115">
        <v>13.65</v>
      </c>
      <c r="E57" s="98">
        <v>4900.3500000000004</v>
      </c>
      <c r="F57" s="101" t="s">
        <v>12</v>
      </c>
    </row>
    <row r="58" spans="2:6" ht="12.5">
      <c r="B58" s="114">
        <v>45461.508645833332</v>
      </c>
      <c r="C58" s="100">
        <v>388</v>
      </c>
      <c r="D58" s="115">
        <v>13.65</v>
      </c>
      <c r="E58" s="98">
        <v>5296.2</v>
      </c>
      <c r="F58" s="101" t="s">
        <v>12</v>
      </c>
    </row>
    <row r="59" spans="2:6" ht="12.5">
      <c r="B59" s="114">
        <v>45461.512499999997</v>
      </c>
      <c r="C59" s="100">
        <v>92</v>
      </c>
      <c r="D59" s="115">
        <v>13.66</v>
      </c>
      <c r="E59" s="98">
        <v>1256.72</v>
      </c>
      <c r="F59" s="101" t="s">
        <v>12</v>
      </c>
    </row>
    <row r="60" spans="2:6" ht="12.5">
      <c r="B60" s="114">
        <v>45461.512499999997</v>
      </c>
      <c r="C60" s="100">
        <v>298</v>
      </c>
      <c r="D60" s="115">
        <v>13.66</v>
      </c>
      <c r="E60" s="98">
        <v>4070.68</v>
      </c>
      <c r="F60" s="101" t="s">
        <v>12</v>
      </c>
    </row>
    <row r="61" spans="2:6" ht="12.5">
      <c r="B61" s="114">
        <v>45461.515104166669</v>
      </c>
      <c r="C61" s="100">
        <v>411</v>
      </c>
      <c r="D61" s="115">
        <v>13.65</v>
      </c>
      <c r="E61" s="98">
        <v>5610.1500000000005</v>
      </c>
      <c r="F61" s="101" t="s">
        <v>12</v>
      </c>
    </row>
    <row r="62" spans="2:6" ht="12.5">
      <c r="B62" s="114">
        <v>45461.535196759258</v>
      </c>
      <c r="C62" s="100">
        <v>612</v>
      </c>
      <c r="D62" s="115">
        <v>13.67</v>
      </c>
      <c r="E62" s="98">
        <v>8366.0399999999991</v>
      </c>
      <c r="F62" s="101" t="s">
        <v>12</v>
      </c>
    </row>
    <row r="63" spans="2:6" ht="12.5">
      <c r="B63" s="114">
        <v>45461.535196759258</v>
      </c>
      <c r="C63" s="100">
        <v>92</v>
      </c>
      <c r="D63" s="115">
        <v>13.67</v>
      </c>
      <c r="E63" s="98">
        <v>1257.6400000000001</v>
      </c>
      <c r="F63" s="101" t="s">
        <v>12</v>
      </c>
    </row>
    <row r="64" spans="2:6" ht="12.5">
      <c r="B64" s="114">
        <v>45461.535196759258</v>
      </c>
      <c r="C64" s="100">
        <v>315</v>
      </c>
      <c r="D64" s="115">
        <v>13.67</v>
      </c>
      <c r="E64" s="98">
        <v>4306.05</v>
      </c>
      <c r="F64" s="101" t="s">
        <v>12</v>
      </c>
    </row>
    <row r="65" spans="2:6" ht="12.5">
      <c r="B65" s="114">
        <v>45461.535196759258</v>
      </c>
      <c r="C65" s="100">
        <v>183</v>
      </c>
      <c r="D65" s="115">
        <v>13.67</v>
      </c>
      <c r="E65" s="98">
        <v>2501.61</v>
      </c>
      <c r="F65" s="101" t="s">
        <v>12</v>
      </c>
    </row>
    <row r="66" spans="2:6" ht="12.5">
      <c r="B66" s="114">
        <v>45461.553472222222</v>
      </c>
      <c r="C66" s="100">
        <v>700</v>
      </c>
      <c r="D66" s="115">
        <v>13.68</v>
      </c>
      <c r="E66" s="98">
        <v>9576</v>
      </c>
      <c r="F66" s="101" t="s">
        <v>12</v>
      </c>
    </row>
    <row r="67" spans="2:6" ht="12.5">
      <c r="B67" s="114">
        <v>45461.561412037037</v>
      </c>
      <c r="C67" s="100">
        <v>403</v>
      </c>
      <c r="D67" s="115">
        <v>13.69</v>
      </c>
      <c r="E67" s="98">
        <v>5517.07</v>
      </c>
      <c r="F67" s="101" t="s">
        <v>12</v>
      </c>
    </row>
    <row r="68" spans="2:6" ht="12.5">
      <c r="B68" s="114">
        <v>45461.566296296296</v>
      </c>
      <c r="C68" s="100">
        <v>361</v>
      </c>
      <c r="D68" s="115">
        <v>13.69</v>
      </c>
      <c r="E68" s="98">
        <v>4942.09</v>
      </c>
      <c r="F68" s="101" t="s">
        <v>12</v>
      </c>
    </row>
    <row r="69" spans="2:6" ht="12.5">
      <c r="B69" s="114">
        <v>45461.572291666664</v>
      </c>
      <c r="C69" s="100">
        <v>424</v>
      </c>
      <c r="D69" s="115">
        <v>13.68</v>
      </c>
      <c r="E69" s="98">
        <v>5800.32</v>
      </c>
      <c r="F69" s="101" t="s">
        <v>12</v>
      </c>
    </row>
    <row r="70" spans="2:6" ht="12.5">
      <c r="B70" s="114">
        <v>45461.578564814816</v>
      </c>
      <c r="C70" s="100">
        <v>405</v>
      </c>
      <c r="D70" s="115">
        <v>13.68</v>
      </c>
      <c r="E70" s="98">
        <v>5540.4</v>
      </c>
      <c r="F70" s="101" t="s">
        <v>12</v>
      </c>
    </row>
    <row r="71" spans="2:6" ht="12.5">
      <c r="B71" s="114">
        <v>45461.582951388889</v>
      </c>
      <c r="C71" s="100">
        <v>364</v>
      </c>
      <c r="D71" s="115">
        <v>13.69</v>
      </c>
      <c r="E71" s="98">
        <v>4983.16</v>
      </c>
      <c r="F71" s="101" t="s">
        <v>12</v>
      </c>
    </row>
    <row r="72" spans="2:6" ht="12.5">
      <c r="B72" s="114">
        <v>45461.591932870368</v>
      </c>
      <c r="C72" s="100">
        <v>370</v>
      </c>
      <c r="D72" s="115">
        <v>13.77</v>
      </c>
      <c r="E72" s="98">
        <v>5094.8999999999996</v>
      </c>
      <c r="F72" s="101" t="s">
        <v>12</v>
      </c>
    </row>
    <row r="73" spans="2:6" ht="12.5">
      <c r="B73" s="114">
        <v>45461.614641203705</v>
      </c>
      <c r="C73" s="100">
        <v>362</v>
      </c>
      <c r="D73" s="115">
        <v>13.75</v>
      </c>
      <c r="E73" s="98">
        <v>4977.5</v>
      </c>
      <c r="F73" s="101" t="s">
        <v>12</v>
      </c>
    </row>
    <row r="74" spans="2:6" ht="12.5">
      <c r="B74" s="114">
        <v>45461.614641203705</v>
      </c>
      <c r="C74" s="100">
        <v>390</v>
      </c>
      <c r="D74" s="115">
        <v>13.75</v>
      </c>
      <c r="E74" s="98">
        <v>5362.5</v>
      </c>
      <c r="F74" s="101" t="s">
        <v>12</v>
      </c>
    </row>
    <row r="75" spans="2:6" ht="12.5">
      <c r="B75" s="114">
        <v>45461.614641203705</v>
      </c>
      <c r="C75" s="100">
        <v>775</v>
      </c>
      <c r="D75" s="115">
        <v>13.75</v>
      </c>
      <c r="E75" s="98">
        <v>10656.25</v>
      </c>
      <c r="F75" s="101" t="s">
        <v>12</v>
      </c>
    </row>
    <row r="76" spans="2:6" ht="12.5">
      <c r="B76" s="114">
        <v>45461.614641203705</v>
      </c>
      <c r="C76" s="100">
        <v>374</v>
      </c>
      <c r="D76" s="115">
        <v>13.75</v>
      </c>
      <c r="E76" s="98">
        <v>5142.5</v>
      </c>
      <c r="F76" s="101" t="s">
        <v>12</v>
      </c>
    </row>
    <row r="77" spans="2:6" ht="12.5">
      <c r="B77" s="114">
        <v>45461.614641203705</v>
      </c>
      <c r="C77" s="100">
        <v>402</v>
      </c>
      <c r="D77" s="115">
        <v>13.75</v>
      </c>
      <c r="E77" s="98">
        <v>5527.5</v>
      </c>
      <c r="F77" s="101" t="s">
        <v>12</v>
      </c>
    </row>
    <row r="78" spans="2:6" ht="12.5">
      <c r="B78" s="114">
        <v>45461.629780092589</v>
      </c>
      <c r="C78" s="100">
        <v>446</v>
      </c>
      <c r="D78" s="115">
        <v>13.71</v>
      </c>
      <c r="E78" s="98">
        <v>6114.6600000000008</v>
      </c>
      <c r="F78" s="101" t="s">
        <v>12</v>
      </c>
    </row>
    <row r="79" spans="2:6" ht="12.5">
      <c r="B79" s="114">
        <v>45461.641689814816</v>
      </c>
      <c r="C79" s="100">
        <v>400</v>
      </c>
      <c r="D79" s="115">
        <v>13.71</v>
      </c>
      <c r="E79" s="98">
        <v>5484</v>
      </c>
      <c r="F79" s="101" t="s">
        <v>12</v>
      </c>
    </row>
    <row r="80" spans="2:6" ht="12.5">
      <c r="B80" s="114">
        <v>45461.641689814816</v>
      </c>
      <c r="C80" s="100">
        <v>377</v>
      </c>
      <c r="D80" s="115">
        <v>13.71</v>
      </c>
      <c r="E80" s="98">
        <v>5168.67</v>
      </c>
      <c r="F80" s="101" t="s">
        <v>12</v>
      </c>
    </row>
    <row r="81" spans="2:6" ht="12.5">
      <c r="B81" s="114">
        <v>45461.651736111111</v>
      </c>
      <c r="C81" s="100">
        <v>274</v>
      </c>
      <c r="D81" s="115">
        <v>13.71</v>
      </c>
      <c r="E81" s="98">
        <v>3756.5400000000004</v>
      </c>
      <c r="F81" s="101" t="s">
        <v>12</v>
      </c>
    </row>
    <row r="82" spans="2:6" ht="12.5">
      <c r="B82" s="114">
        <v>45461.651736111111</v>
      </c>
      <c r="C82" s="100">
        <v>88</v>
      </c>
      <c r="D82" s="115">
        <v>13.71</v>
      </c>
      <c r="E82" s="98">
        <v>1206.48</v>
      </c>
      <c r="F82" s="101" t="s">
        <v>12</v>
      </c>
    </row>
    <row r="83" spans="2:6" ht="12.5">
      <c r="B83" s="114">
        <v>45461.652824074074</v>
      </c>
      <c r="C83" s="100">
        <v>416</v>
      </c>
      <c r="D83" s="115">
        <v>13.71</v>
      </c>
      <c r="E83" s="98">
        <v>5703.3600000000006</v>
      </c>
      <c r="F83" s="101" t="s">
        <v>12</v>
      </c>
    </row>
    <row r="84" spans="2:6" ht="12.5">
      <c r="B84" s="114">
        <v>45461.652824074074</v>
      </c>
      <c r="C84" s="100">
        <v>282</v>
      </c>
      <c r="D84" s="115">
        <v>13.71</v>
      </c>
      <c r="E84" s="98">
        <v>3866.2200000000003</v>
      </c>
      <c r="F84" s="101" t="s">
        <v>12</v>
      </c>
    </row>
    <row r="85" spans="2:6" ht="12.5">
      <c r="B85" s="114">
        <v>45461.652824074074</v>
      </c>
      <c r="C85" s="100">
        <v>605</v>
      </c>
      <c r="D85" s="115">
        <v>13.71</v>
      </c>
      <c r="E85" s="98">
        <v>8294.5500000000011</v>
      </c>
      <c r="F85" s="101" t="s">
        <v>12</v>
      </c>
    </row>
    <row r="86" spans="2:6" ht="12.5">
      <c r="B86" s="114">
        <v>45461.655613425923</v>
      </c>
      <c r="C86" s="100">
        <v>273</v>
      </c>
      <c r="D86" s="115">
        <v>13.71</v>
      </c>
      <c r="E86" s="98">
        <v>3742.8300000000004</v>
      </c>
      <c r="F86" s="101" t="s">
        <v>12</v>
      </c>
    </row>
    <row r="87" spans="2:6" ht="12.5">
      <c r="B87" s="114">
        <v>45461.660046296296</v>
      </c>
      <c r="C87" s="100">
        <v>63</v>
      </c>
      <c r="D87" s="115">
        <v>13.7</v>
      </c>
      <c r="E87" s="98">
        <v>863.09999999999991</v>
      </c>
      <c r="F87" s="101" t="s">
        <v>12</v>
      </c>
    </row>
    <row r="88" spans="2:6" ht="12.5">
      <c r="B88" s="114">
        <v>45461.660046296296</v>
      </c>
      <c r="C88" s="100">
        <v>338</v>
      </c>
      <c r="D88" s="115">
        <v>13.7</v>
      </c>
      <c r="E88" s="98">
        <v>4630.5999999999995</v>
      </c>
      <c r="F88" s="101" t="s">
        <v>12</v>
      </c>
    </row>
    <row r="89" spans="2:6" ht="12.5">
      <c r="B89" s="114">
        <v>45461.668842592589</v>
      </c>
      <c r="C89" s="100">
        <v>353</v>
      </c>
      <c r="D89" s="115">
        <v>13.68</v>
      </c>
      <c r="E89" s="98">
        <v>4829.04</v>
      </c>
      <c r="F89" s="101" t="s">
        <v>12</v>
      </c>
    </row>
    <row r="90" spans="2:6" ht="12.5">
      <c r="B90" s="114">
        <v>45461.668842592589</v>
      </c>
      <c r="C90" s="100">
        <v>367</v>
      </c>
      <c r="D90" s="115">
        <v>13.68</v>
      </c>
      <c r="E90" s="98">
        <v>5020.5599999999995</v>
      </c>
      <c r="F90" s="101" t="s">
        <v>12</v>
      </c>
    </row>
    <row r="91" spans="2:6" ht="12.5">
      <c r="B91" s="114">
        <v>45461.669756944444</v>
      </c>
      <c r="C91" s="100">
        <v>54</v>
      </c>
      <c r="D91" s="115">
        <v>13.74</v>
      </c>
      <c r="E91" s="98">
        <v>741.96</v>
      </c>
      <c r="F91" s="101" t="s">
        <v>12</v>
      </c>
    </row>
    <row r="92" spans="2:6" ht="12.5">
      <c r="B92" s="114">
        <v>45461.669756944444</v>
      </c>
      <c r="C92" s="100">
        <v>318</v>
      </c>
      <c r="D92" s="115">
        <v>13.74</v>
      </c>
      <c r="E92" s="98">
        <v>4369.32</v>
      </c>
      <c r="F92" s="101" t="s">
        <v>12</v>
      </c>
    </row>
    <row r="93" spans="2:6" ht="12.5">
      <c r="B93" s="114">
        <v>45461.67391203704</v>
      </c>
      <c r="C93" s="100">
        <v>368</v>
      </c>
      <c r="D93" s="115">
        <v>13.74</v>
      </c>
      <c r="E93" s="98">
        <v>5056.32</v>
      </c>
      <c r="F93" s="101" t="s">
        <v>12</v>
      </c>
    </row>
    <row r="94" spans="2:6" ht="12.5">
      <c r="B94" s="114">
        <v>45461.67460648148</v>
      </c>
      <c r="C94" s="100">
        <v>352</v>
      </c>
      <c r="D94" s="115">
        <v>13.74</v>
      </c>
      <c r="E94" s="98">
        <v>4836.4800000000005</v>
      </c>
      <c r="F94" s="101" t="s">
        <v>12</v>
      </c>
    </row>
    <row r="95" spans="2:6" ht="12.5">
      <c r="B95" s="114">
        <v>45461.686921296299</v>
      </c>
      <c r="C95" s="100">
        <v>786</v>
      </c>
      <c r="D95" s="115">
        <v>13.77</v>
      </c>
      <c r="E95" s="98">
        <v>10823.22</v>
      </c>
      <c r="F95" s="101" t="s">
        <v>12</v>
      </c>
    </row>
    <row r="96" spans="2:6" ht="12.5">
      <c r="B96" s="114">
        <v>45461.686921296299</v>
      </c>
      <c r="C96" s="100">
        <v>373</v>
      </c>
      <c r="D96" s="115">
        <v>13.76</v>
      </c>
      <c r="E96" s="98">
        <v>5132.4799999999996</v>
      </c>
      <c r="F96" s="101" t="s">
        <v>12</v>
      </c>
    </row>
    <row r="97" spans="2:6" ht="12.5">
      <c r="B97" s="114">
        <v>45461.697025462963</v>
      </c>
      <c r="C97" s="100">
        <v>380</v>
      </c>
      <c r="D97" s="115">
        <v>13.8</v>
      </c>
      <c r="E97" s="98">
        <v>5244</v>
      </c>
      <c r="F97" s="101" t="s">
        <v>12</v>
      </c>
    </row>
    <row r="98" spans="2:6" ht="12.5">
      <c r="B98" s="114">
        <v>45461.702743055554</v>
      </c>
      <c r="C98" s="100">
        <v>363</v>
      </c>
      <c r="D98" s="115">
        <v>13.8</v>
      </c>
      <c r="E98" s="98">
        <v>5009.4000000000005</v>
      </c>
      <c r="F98" s="101" t="s">
        <v>12</v>
      </c>
    </row>
    <row r="99" spans="2:6" ht="12.5">
      <c r="B99" s="114">
        <v>45461.7034375</v>
      </c>
      <c r="C99" s="100">
        <v>365</v>
      </c>
      <c r="D99" s="115">
        <v>13.81</v>
      </c>
      <c r="E99" s="98">
        <v>5040.6500000000005</v>
      </c>
      <c r="F99" s="101" t="s">
        <v>12</v>
      </c>
    </row>
    <row r="100" spans="2:6" ht="12.5">
      <c r="B100" s="114">
        <v>45461.707337962966</v>
      </c>
      <c r="C100" s="100">
        <v>349</v>
      </c>
      <c r="D100" s="115">
        <v>13.76</v>
      </c>
      <c r="E100" s="98">
        <v>4802.24</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dimension ref="B1:L212"/>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5">
      <c r="B17" s="30">
        <v>45561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45561.37871527778</v>
      </c>
      <c r="C20" s="100">
        <v>13</v>
      </c>
      <c r="D20" s="115">
        <v>16.3</v>
      </c>
      <c r="E20" s="98">
        <v>211.9</v>
      </c>
      <c r="F20" s="101" t="s">
        <v>12</v>
      </c>
      <c r="G20" s="116"/>
      <c r="H20" s="113"/>
      <c r="I20" s="113"/>
      <c r="J20" s="113"/>
      <c r="K20" s="113"/>
    </row>
    <row r="21" spans="2:12" ht="12.5">
      <c r="B21" s="114">
        <v>45561.37871527778</v>
      </c>
      <c r="C21" s="100">
        <v>266</v>
      </c>
      <c r="D21" s="115">
        <v>16.3</v>
      </c>
      <c r="E21" s="98">
        <v>4335.8</v>
      </c>
      <c r="F21" s="94" t="s">
        <v>12</v>
      </c>
    </row>
    <row r="22" spans="2:12" ht="12.5">
      <c r="B22" s="114">
        <v>45561.37871527778</v>
      </c>
      <c r="C22" s="100">
        <v>31</v>
      </c>
      <c r="D22" s="115">
        <v>16.3</v>
      </c>
      <c r="E22" s="98">
        <v>505.3</v>
      </c>
      <c r="F22" s="94" t="s">
        <v>12</v>
      </c>
    </row>
    <row r="23" spans="2:12" ht="12.5">
      <c r="B23" s="114">
        <v>45561.37871527778</v>
      </c>
      <c r="C23" s="100">
        <v>196</v>
      </c>
      <c r="D23" s="115">
        <v>16.3</v>
      </c>
      <c r="E23" s="98">
        <v>3194.8</v>
      </c>
      <c r="F23" s="101" t="s">
        <v>12</v>
      </c>
    </row>
    <row r="24" spans="2:12" ht="12.5">
      <c r="B24" s="114">
        <v>45561.37871527778</v>
      </c>
      <c r="C24" s="100">
        <v>70</v>
      </c>
      <c r="D24" s="115">
        <v>16.3</v>
      </c>
      <c r="E24" s="98">
        <v>1141</v>
      </c>
      <c r="F24" s="101" t="s">
        <v>12</v>
      </c>
    </row>
    <row r="25" spans="2:12" ht="12.5">
      <c r="B25" s="114">
        <v>45561.37871527778</v>
      </c>
      <c r="C25" s="100">
        <v>266</v>
      </c>
      <c r="D25" s="115">
        <v>16.3</v>
      </c>
      <c r="E25" s="98">
        <v>4335.8</v>
      </c>
      <c r="F25" s="101" t="s">
        <v>12</v>
      </c>
    </row>
    <row r="26" spans="2:12" ht="12.5">
      <c r="B26" s="114">
        <v>45561.37871527778</v>
      </c>
      <c r="C26" s="100">
        <v>266</v>
      </c>
      <c r="D26" s="115">
        <v>16.3</v>
      </c>
      <c r="E26" s="98">
        <v>4335.8</v>
      </c>
      <c r="F26" s="101" t="s">
        <v>12</v>
      </c>
    </row>
    <row r="27" spans="2:12" ht="12.5">
      <c r="B27" s="114">
        <v>45561.37871527778</v>
      </c>
      <c r="C27" s="100">
        <v>70</v>
      </c>
      <c r="D27" s="115">
        <v>16.3</v>
      </c>
      <c r="E27" s="98">
        <v>1141</v>
      </c>
      <c r="F27" s="101" t="s">
        <v>12</v>
      </c>
    </row>
    <row r="28" spans="2:12" ht="12.5">
      <c r="B28" s="114">
        <v>45561.37871527778</v>
      </c>
      <c r="C28" s="100">
        <v>1000</v>
      </c>
      <c r="D28" s="115">
        <v>16.3</v>
      </c>
      <c r="E28" s="98">
        <v>16300</v>
      </c>
      <c r="F28" s="101" t="s">
        <v>12</v>
      </c>
    </row>
    <row r="29" spans="2:12" ht="12.5">
      <c r="B29" s="114">
        <v>45561.381539351853</v>
      </c>
      <c r="C29" s="100">
        <v>316</v>
      </c>
      <c r="D29" s="115">
        <v>16.29</v>
      </c>
      <c r="E29" s="98">
        <v>5147.6399999999994</v>
      </c>
      <c r="F29" s="101" t="s">
        <v>12</v>
      </c>
    </row>
    <row r="30" spans="2:12" ht="12.5">
      <c r="B30" s="114">
        <v>45561.381539351853</v>
      </c>
      <c r="C30" s="100">
        <v>520</v>
      </c>
      <c r="D30" s="115">
        <v>16.3</v>
      </c>
      <c r="E30" s="98">
        <v>8476</v>
      </c>
      <c r="F30" s="101" t="s">
        <v>12</v>
      </c>
    </row>
    <row r="31" spans="2:12" ht="12.5">
      <c r="B31" s="114">
        <v>45561.381574074076</v>
      </c>
      <c r="C31" s="100">
        <v>301</v>
      </c>
      <c r="D31" s="115">
        <v>16.28</v>
      </c>
      <c r="E31" s="98">
        <v>4900.2800000000007</v>
      </c>
      <c r="F31" s="101" t="s">
        <v>12</v>
      </c>
    </row>
    <row r="32" spans="2:12" ht="12.5">
      <c r="B32" s="114">
        <v>45561.381574074076</v>
      </c>
      <c r="C32" s="100">
        <v>289</v>
      </c>
      <c r="D32" s="115">
        <v>16.28</v>
      </c>
      <c r="E32" s="98">
        <v>4704.92</v>
      </c>
      <c r="F32" s="101" t="s">
        <v>12</v>
      </c>
    </row>
    <row r="33" spans="2:6" ht="12.5">
      <c r="B33" s="114">
        <v>45561.381574074076</v>
      </c>
      <c r="C33" s="100">
        <v>314</v>
      </c>
      <c r="D33" s="115">
        <v>16.28</v>
      </c>
      <c r="E33" s="98">
        <v>5111.92</v>
      </c>
      <c r="F33" s="101" t="s">
        <v>12</v>
      </c>
    </row>
    <row r="34" spans="2:6" ht="12.5">
      <c r="B34" s="114">
        <v>45561.384942129633</v>
      </c>
      <c r="C34" s="100">
        <v>8</v>
      </c>
      <c r="D34" s="115">
        <v>16.329999999999998</v>
      </c>
      <c r="E34" s="98">
        <v>130.63999999999999</v>
      </c>
      <c r="F34" s="101" t="s">
        <v>12</v>
      </c>
    </row>
    <row r="35" spans="2:6" ht="12.5">
      <c r="B35" s="114">
        <v>45561.384942129633</v>
      </c>
      <c r="C35" s="100">
        <v>287</v>
      </c>
      <c r="D35" s="115">
        <v>16.329999999999998</v>
      </c>
      <c r="E35" s="98">
        <v>4686.7099999999991</v>
      </c>
      <c r="F35" s="101" t="s">
        <v>12</v>
      </c>
    </row>
    <row r="36" spans="2:6" ht="12.5">
      <c r="B36" s="114">
        <v>45561.384942129633</v>
      </c>
      <c r="C36" s="100">
        <v>318</v>
      </c>
      <c r="D36" s="115">
        <v>16.329999999999998</v>
      </c>
      <c r="E36" s="98">
        <v>5192.9399999999996</v>
      </c>
      <c r="F36" s="101" t="s">
        <v>12</v>
      </c>
    </row>
    <row r="37" spans="2:6" ht="12.5">
      <c r="B37" s="114">
        <v>45561.389513888891</v>
      </c>
      <c r="C37" s="100">
        <v>58</v>
      </c>
      <c r="D37" s="115">
        <v>16.32</v>
      </c>
      <c r="E37" s="98">
        <v>946.56000000000006</v>
      </c>
      <c r="F37" s="101" t="s">
        <v>12</v>
      </c>
    </row>
    <row r="38" spans="2:6" ht="12.5">
      <c r="B38" s="114">
        <v>45561.390011574076</v>
      </c>
      <c r="C38" s="100">
        <v>227</v>
      </c>
      <c r="D38" s="115">
        <v>16.32</v>
      </c>
      <c r="E38" s="98">
        <v>3704.64</v>
      </c>
      <c r="F38" s="101" t="s">
        <v>12</v>
      </c>
    </row>
    <row r="39" spans="2:6" ht="12.5">
      <c r="B39" s="114">
        <v>45561.391168981485</v>
      </c>
      <c r="C39" s="100">
        <v>283</v>
      </c>
      <c r="D39" s="115">
        <v>16.309999999999999</v>
      </c>
      <c r="E39" s="98">
        <v>4615.7299999999996</v>
      </c>
      <c r="F39" s="101" t="s">
        <v>12</v>
      </c>
    </row>
    <row r="40" spans="2:6" ht="12.5">
      <c r="B40" s="114">
        <v>45561.391168981485</v>
      </c>
      <c r="C40" s="100">
        <v>277</v>
      </c>
      <c r="D40" s="115">
        <v>16.309999999999999</v>
      </c>
      <c r="E40" s="98">
        <v>4517.87</v>
      </c>
      <c r="F40" s="101" t="s">
        <v>12</v>
      </c>
    </row>
    <row r="41" spans="2:6" ht="12.5">
      <c r="B41" s="114">
        <v>45561.391168981485</v>
      </c>
      <c r="C41" s="100">
        <v>272</v>
      </c>
      <c r="D41" s="115">
        <v>16.32</v>
      </c>
      <c r="E41" s="98">
        <v>4439.04</v>
      </c>
      <c r="F41" s="101" t="s">
        <v>12</v>
      </c>
    </row>
    <row r="42" spans="2:6" ht="12.5">
      <c r="B42" s="114">
        <v>45561.391168981485</v>
      </c>
      <c r="C42" s="100">
        <v>269</v>
      </c>
      <c r="D42" s="115">
        <v>16.32</v>
      </c>
      <c r="E42" s="98">
        <v>4390.08</v>
      </c>
      <c r="F42" s="101" t="s">
        <v>12</v>
      </c>
    </row>
    <row r="43" spans="2:6" ht="12.5">
      <c r="B43" s="114">
        <v>45561.397118055553</v>
      </c>
      <c r="C43" s="100">
        <v>274</v>
      </c>
      <c r="D43" s="115">
        <v>16.29</v>
      </c>
      <c r="E43" s="98">
        <v>4463.46</v>
      </c>
      <c r="F43" s="101" t="s">
        <v>12</v>
      </c>
    </row>
    <row r="44" spans="2:6" ht="12.5">
      <c r="B44" s="114">
        <v>45561.397118055553</v>
      </c>
      <c r="C44" s="100">
        <v>294</v>
      </c>
      <c r="D44" s="115">
        <v>16.28</v>
      </c>
      <c r="E44" s="98">
        <v>4786.3200000000006</v>
      </c>
      <c r="F44" s="101" t="s">
        <v>12</v>
      </c>
    </row>
    <row r="45" spans="2:6" ht="12.5">
      <c r="B45" s="114">
        <v>45561.397118055553</v>
      </c>
      <c r="C45" s="100">
        <v>280</v>
      </c>
      <c r="D45" s="115">
        <v>16.29</v>
      </c>
      <c r="E45" s="98">
        <v>4561.2</v>
      </c>
      <c r="F45" s="101" t="s">
        <v>12</v>
      </c>
    </row>
    <row r="46" spans="2:6" ht="12.5">
      <c r="B46" s="114">
        <v>45561.399930555555</v>
      </c>
      <c r="C46" s="100">
        <v>5</v>
      </c>
      <c r="D46" s="115">
        <v>16.239999999999998</v>
      </c>
      <c r="E46" s="98">
        <v>81.199999999999989</v>
      </c>
      <c r="F46" s="101" t="s">
        <v>12</v>
      </c>
    </row>
    <row r="47" spans="2:6" ht="12.5">
      <c r="B47" s="114">
        <v>45561.399930555555</v>
      </c>
      <c r="C47" s="100">
        <v>266</v>
      </c>
      <c r="D47" s="115">
        <v>16.239999999999998</v>
      </c>
      <c r="E47" s="98">
        <v>4319.8399999999992</v>
      </c>
      <c r="F47" s="101" t="s">
        <v>12</v>
      </c>
    </row>
    <row r="48" spans="2:6" ht="12.5">
      <c r="B48" s="114">
        <v>45561.399930555555</v>
      </c>
      <c r="C48" s="100">
        <v>265</v>
      </c>
      <c r="D48" s="115">
        <v>16.239999999999998</v>
      </c>
      <c r="E48" s="98">
        <v>4303.5999999999995</v>
      </c>
      <c r="F48" s="101" t="s">
        <v>12</v>
      </c>
    </row>
    <row r="49" spans="2:6" ht="12.5">
      <c r="B49" s="114">
        <v>45561.399930555555</v>
      </c>
      <c r="C49" s="100">
        <v>291</v>
      </c>
      <c r="D49" s="115">
        <v>16.239999999999998</v>
      </c>
      <c r="E49" s="98">
        <v>4725.8399999999992</v>
      </c>
      <c r="F49" s="101" t="s">
        <v>12</v>
      </c>
    </row>
    <row r="50" spans="2:6" ht="12.5">
      <c r="B50" s="114">
        <v>45561.404722222222</v>
      </c>
      <c r="C50" s="100">
        <v>272</v>
      </c>
      <c r="D50" s="115">
        <v>16.18</v>
      </c>
      <c r="E50" s="98">
        <v>4400.96</v>
      </c>
      <c r="F50" s="101" t="s">
        <v>12</v>
      </c>
    </row>
    <row r="51" spans="2:6" ht="12.5">
      <c r="B51" s="114">
        <v>45561.404918981483</v>
      </c>
      <c r="C51" s="100">
        <v>277</v>
      </c>
      <c r="D51" s="115">
        <v>16.16</v>
      </c>
      <c r="E51" s="98">
        <v>4476.32</v>
      </c>
      <c r="F51" s="101" t="s">
        <v>12</v>
      </c>
    </row>
    <row r="52" spans="2:6" ht="12.5">
      <c r="B52" s="114">
        <v>45561.406770833331</v>
      </c>
      <c r="C52" s="100">
        <v>143</v>
      </c>
      <c r="D52" s="115">
        <v>16.170000000000002</v>
      </c>
      <c r="E52" s="98">
        <v>2312.3100000000004</v>
      </c>
      <c r="F52" s="101" t="s">
        <v>12</v>
      </c>
    </row>
    <row r="53" spans="2:6" ht="12.5">
      <c r="B53" s="114">
        <v>45561.406770833331</v>
      </c>
      <c r="C53" s="100">
        <v>357</v>
      </c>
      <c r="D53" s="115">
        <v>16.170000000000002</v>
      </c>
      <c r="E53" s="98">
        <v>5772.6900000000005</v>
      </c>
      <c r="F53" s="101" t="s">
        <v>12</v>
      </c>
    </row>
    <row r="54" spans="2:6" ht="12.5">
      <c r="B54" s="114">
        <v>45561.406770833331</v>
      </c>
      <c r="C54" s="100">
        <v>13</v>
      </c>
      <c r="D54" s="115">
        <v>16.170000000000002</v>
      </c>
      <c r="E54" s="98">
        <v>210.21000000000004</v>
      </c>
      <c r="F54" s="101" t="s">
        <v>12</v>
      </c>
    </row>
    <row r="55" spans="2:6" ht="12.5">
      <c r="B55" s="114">
        <v>45561.406770833331</v>
      </c>
      <c r="C55" s="100">
        <v>487</v>
      </c>
      <c r="D55" s="115">
        <v>16.170000000000002</v>
      </c>
      <c r="E55" s="98">
        <v>7874.7900000000009</v>
      </c>
      <c r="F55" s="101" t="s">
        <v>12</v>
      </c>
    </row>
    <row r="56" spans="2:6" ht="12.5">
      <c r="B56" s="114">
        <v>45561.406770833331</v>
      </c>
      <c r="C56" s="100">
        <v>487</v>
      </c>
      <c r="D56" s="115">
        <v>16.170000000000002</v>
      </c>
      <c r="E56" s="98">
        <v>7874.7900000000009</v>
      </c>
      <c r="F56" s="101" t="s">
        <v>12</v>
      </c>
    </row>
    <row r="57" spans="2:6" ht="12.5">
      <c r="B57" s="114">
        <v>45561.406770833331</v>
      </c>
      <c r="C57" s="100">
        <v>13</v>
      </c>
      <c r="D57" s="115">
        <v>16.170000000000002</v>
      </c>
      <c r="E57" s="98">
        <v>210.21000000000004</v>
      </c>
      <c r="F57" s="101" t="s">
        <v>12</v>
      </c>
    </row>
    <row r="58" spans="2:6" ht="12.5">
      <c r="B58" s="114">
        <v>45561.406770833331</v>
      </c>
      <c r="C58" s="100">
        <v>500</v>
      </c>
      <c r="D58" s="115">
        <v>16.170000000000002</v>
      </c>
      <c r="E58" s="98">
        <v>8085.0000000000009</v>
      </c>
      <c r="F58" s="101" t="s">
        <v>12</v>
      </c>
    </row>
    <row r="59" spans="2:6" ht="12.5">
      <c r="B59" s="114">
        <v>45561.406828703701</v>
      </c>
      <c r="C59" s="100">
        <v>272</v>
      </c>
      <c r="D59" s="115">
        <v>16.16</v>
      </c>
      <c r="E59" s="98">
        <v>4395.5200000000004</v>
      </c>
      <c r="F59" s="101" t="s">
        <v>12</v>
      </c>
    </row>
    <row r="60" spans="2:6" ht="12.5">
      <c r="B60" s="114">
        <v>45561.411863425928</v>
      </c>
      <c r="C60" s="100">
        <v>273</v>
      </c>
      <c r="D60" s="115">
        <v>16.190000000000001</v>
      </c>
      <c r="E60" s="98">
        <v>4419.8700000000008</v>
      </c>
      <c r="F60" s="101" t="s">
        <v>12</v>
      </c>
    </row>
    <row r="61" spans="2:6" ht="12.5">
      <c r="B61" s="114">
        <v>45561.411863425928</v>
      </c>
      <c r="C61" s="100">
        <v>8</v>
      </c>
      <c r="D61" s="115">
        <v>16.2</v>
      </c>
      <c r="E61" s="98">
        <v>129.6</v>
      </c>
      <c r="F61" s="101" t="s">
        <v>12</v>
      </c>
    </row>
    <row r="62" spans="2:6" ht="12.5">
      <c r="B62" s="114">
        <v>45561.411863425928</v>
      </c>
      <c r="C62" s="100">
        <v>266</v>
      </c>
      <c r="D62" s="115">
        <v>16.2</v>
      </c>
      <c r="E62" s="98">
        <v>4309.2</v>
      </c>
      <c r="F62" s="101" t="s">
        <v>12</v>
      </c>
    </row>
    <row r="63" spans="2:6" ht="12.5">
      <c r="B63" s="114">
        <v>45561.415173611109</v>
      </c>
      <c r="C63" s="100">
        <v>279</v>
      </c>
      <c r="D63" s="115">
        <v>16.190000000000001</v>
      </c>
      <c r="E63" s="98">
        <v>4517.01</v>
      </c>
      <c r="F63" s="101" t="s">
        <v>12</v>
      </c>
    </row>
    <row r="64" spans="2:6" ht="12.5">
      <c r="B64" s="114">
        <v>45561.415173611109</v>
      </c>
      <c r="C64" s="100">
        <v>167</v>
      </c>
      <c r="D64" s="115">
        <v>16.190000000000001</v>
      </c>
      <c r="E64" s="98">
        <v>2703.73</v>
      </c>
      <c r="F64" s="101" t="s">
        <v>12</v>
      </c>
    </row>
    <row r="65" spans="2:6" ht="12.5">
      <c r="B65" s="114">
        <v>45561.415173611109</v>
      </c>
      <c r="C65" s="100">
        <v>290</v>
      </c>
      <c r="D65" s="115">
        <v>16.190000000000001</v>
      </c>
      <c r="E65" s="98">
        <v>4695.1000000000004</v>
      </c>
      <c r="F65" s="101" t="s">
        <v>12</v>
      </c>
    </row>
    <row r="66" spans="2:6" ht="12.5">
      <c r="B66" s="114">
        <v>45561.423090277778</v>
      </c>
      <c r="C66" s="100">
        <v>236</v>
      </c>
      <c r="D66" s="115">
        <v>16.239999999999998</v>
      </c>
      <c r="E66" s="98">
        <v>3832.6399999999994</v>
      </c>
      <c r="F66" s="101" t="s">
        <v>12</v>
      </c>
    </row>
    <row r="67" spans="2:6" ht="12.5">
      <c r="B67" s="114">
        <v>45561.423090277778</v>
      </c>
      <c r="C67" s="100">
        <v>353</v>
      </c>
      <c r="D67" s="115">
        <v>16.25</v>
      </c>
      <c r="E67" s="98">
        <v>5736.25</v>
      </c>
      <c r="F67" s="101" t="s">
        <v>12</v>
      </c>
    </row>
    <row r="68" spans="2:6" ht="12.5">
      <c r="B68" s="114">
        <v>45561.423090277778</v>
      </c>
      <c r="C68" s="100">
        <v>266</v>
      </c>
      <c r="D68" s="115">
        <v>16.25</v>
      </c>
      <c r="E68" s="98">
        <v>4322.5</v>
      </c>
      <c r="F68" s="101" t="s">
        <v>12</v>
      </c>
    </row>
    <row r="69" spans="2:6" ht="12.5">
      <c r="B69" s="114">
        <v>45561.423090277778</v>
      </c>
      <c r="C69" s="100">
        <v>280</v>
      </c>
      <c r="D69" s="115">
        <v>16.260000000000002</v>
      </c>
      <c r="E69" s="98">
        <v>4552.8</v>
      </c>
      <c r="F69" s="101" t="s">
        <v>12</v>
      </c>
    </row>
    <row r="70" spans="2:6" ht="12.5">
      <c r="B70" s="114">
        <v>45561.432256944441</v>
      </c>
      <c r="C70" s="100">
        <v>96</v>
      </c>
      <c r="D70" s="115">
        <v>16.25</v>
      </c>
      <c r="E70" s="98">
        <v>1560</v>
      </c>
      <c r="F70" s="101" t="s">
        <v>12</v>
      </c>
    </row>
    <row r="71" spans="2:6" ht="12.5">
      <c r="B71" s="114">
        <v>45561.432256944441</v>
      </c>
      <c r="C71" s="100">
        <v>383</v>
      </c>
      <c r="D71" s="115">
        <v>16.25</v>
      </c>
      <c r="E71" s="98">
        <v>6223.75</v>
      </c>
      <c r="F71" s="101" t="s">
        <v>12</v>
      </c>
    </row>
    <row r="72" spans="2:6" ht="12.5">
      <c r="B72" s="114">
        <v>45561.432256944441</v>
      </c>
      <c r="C72" s="100">
        <v>266</v>
      </c>
      <c r="D72" s="115">
        <v>16.25</v>
      </c>
      <c r="E72" s="98">
        <v>4322.5</v>
      </c>
      <c r="F72" s="101" t="s">
        <v>12</v>
      </c>
    </row>
    <row r="73" spans="2:6" ht="12.5">
      <c r="B73" s="114">
        <v>45561.432256944441</v>
      </c>
      <c r="C73" s="100">
        <v>383</v>
      </c>
      <c r="D73" s="115">
        <v>16.25</v>
      </c>
      <c r="E73" s="98">
        <v>6223.75</v>
      </c>
      <c r="F73" s="101" t="s">
        <v>12</v>
      </c>
    </row>
    <row r="74" spans="2:6" ht="12.5">
      <c r="B74" s="114">
        <v>45561.441874999997</v>
      </c>
      <c r="C74" s="100">
        <v>292</v>
      </c>
      <c r="D74" s="115">
        <v>16.34</v>
      </c>
      <c r="E74" s="98">
        <v>4771.28</v>
      </c>
      <c r="F74" s="101" t="s">
        <v>12</v>
      </c>
    </row>
    <row r="75" spans="2:6" ht="12.5">
      <c r="B75" s="114">
        <v>45561.441874999997</v>
      </c>
      <c r="C75" s="100">
        <v>286</v>
      </c>
      <c r="D75" s="115">
        <v>16.34</v>
      </c>
      <c r="E75" s="98">
        <v>4673.24</v>
      </c>
      <c r="F75" s="101" t="s">
        <v>12</v>
      </c>
    </row>
    <row r="76" spans="2:6" ht="12.5">
      <c r="B76" s="114">
        <v>45561.441874999997</v>
      </c>
      <c r="C76" s="100">
        <v>279</v>
      </c>
      <c r="D76" s="115">
        <v>16.34</v>
      </c>
      <c r="E76" s="98">
        <v>4558.8599999999997</v>
      </c>
      <c r="F76" s="101" t="s">
        <v>12</v>
      </c>
    </row>
    <row r="77" spans="2:6" ht="12.5">
      <c r="B77" s="114">
        <v>45561.441874999997</v>
      </c>
      <c r="C77" s="100">
        <v>321</v>
      </c>
      <c r="D77" s="115">
        <v>16.34</v>
      </c>
      <c r="E77" s="98">
        <v>5245.14</v>
      </c>
      <c r="F77" s="101" t="s">
        <v>12</v>
      </c>
    </row>
    <row r="78" spans="2:6" ht="12.5">
      <c r="B78" s="114">
        <v>45561.441874999997</v>
      </c>
      <c r="C78" s="100">
        <v>317</v>
      </c>
      <c r="D78" s="115">
        <v>16.350000000000001</v>
      </c>
      <c r="E78" s="98">
        <v>5182.9500000000007</v>
      </c>
      <c r="F78" s="101" t="s">
        <v>12</v>
      </c>
    </row>
    <row r="79" spans="2:6" ht="12.5">
      <c r="B79" s="114">
        <v>45561.451608796298</v>
      </c>
      <c r="C79" s="100">
        <v>50</v>
      </c>
      <c r="D79" s="115">
        <v>16.36</v>
      </c>
      <c r="E79" s="98">
        <v>818</v>
      </c>
      <c r="F79" s="101" t="s">
        <v>12</v>
      </c>
    </row>
    <row r="80" spans="2:6" ht="12.5">
      <c r="B80" s="114">
        <v>45561.453229166669</v>
      </c>
      <c r="C80" s="100">
        <v>99</v>
      </c>
      <c r="D80" s="115">
        <v>16.399999999999999</v>
      </c>
      <c r="E80" s="98">
        <v>1623.6</v>
      </c>
      <c r="F80" s="101" t="s">
        <v>12</v>
      </c>
    </row>
    <row r="81" spans="2:6" ht="12.5">
      <c r="B81" s="114">
        <v>45561.453229166669</v>
      </c>
      <c r="C81" s="100">
        <v>269</v>
      </c>
      <c r="D81" s="115">
        <v>16.399999999999999</v>
      </c>
      <c r="E81" s="98">
        <v>4411.5999999999995</v>
      </c>
      <c r="F81" s="101" t="s">
        <v>12</v>
      </c>
    </row>
    <row r="82" spans="2:6" ht="12.5">
      <c r="B82" s="114">
        <v>45561.453229166669</v>
      </c>
      <c r="C82" s="100">
        <v>200</v>
      </c>
      <c r="D82" s="115">
        <v>16.399999999999999</v>
      </c>
      <c r="E82" s="98">
        <v>3279.9999999999995</v>
      </c>
      <c r="F82" s="101" t="s">
        <v>12</v>
      </c>
    </row>
    <row r="83" spans="2:6" ht="12.5">
      <c r="B83" s="114">
        <v>45561.460613425923</v>
      </c>
      <c r="C83" s="100">
        <v>268</v>
      </c>
      <c r="D83" s="115">
        <v>16.41</v>
      </c>
      <c r="E83" s="98">
        <v>4397.88</v>
      </c>
      <c r="F83" s="101" t="s">
        <v>12</v>
      </c>
    </row>
    <row r="84" spans="2:6" ht="12.5">
      <c r="B84" s="114">
        <v>45561.460613425923</v>
      </c>
      <c r="C84" s="100">
        <v>287</v>
      </c>
      <c r="D84" s="115">
        <v>16.41</v>
      </c>
      <c r="E84" s="98">
        <v>4709.67</v>
      </c>
      <c r="F84" s="101" t="s">
        <v>12</v>
      </c>
    </row>
    <row r="85" spans="2:6" ht="12.5">
      <c r="B85" s="114">
        <v>45561.460613425923</v>
      </c>
      <c r="C85" s="100">
        <v>329</v>
      </c>
      <c r="D85" s="115">
        <v>16.41</v>
      </c>
      <c r="E85" s="98">
        <v>5398.89</v>
      </c>
      <c r="F85" s="101" t="s">
        <v>12</v>
      </c>
    </row>
    <row r="86" spans="2:6" ht="12.5">
      <c r="B86" s="114">
        <v>45561.460613425923</v>
      </c>
      <c r="C86" s="100">
        <v>287</v>
      </c>
      <c r="D86" s="115">
        <v>16.420000000000002</v>
      </c>
      <c r="E86" s="98">
        <v>4712.5400000000009</v>
      </c>
      <c r="F86" s="101" t="s">
        <v>12</v>
      </c>
    </row>
    <row r="87" spans="2:6" ht="12.5">
      <c r="B87" s="114">
        <v>45561.460613425923</v>
      </c>
      <c r="C87" s="100">
        <v>322</v>
      </c>
      <c r="D87" s="115">
        <v>16.41</v>
      </c>
      <c r="E87" s="98">
        <v>5284.02</v>
      </c>
      <c r="F87" s="101" t="s">
        <v>12</v>
      </c>
    </row>
    <row r="88" spans="2:6" ht="12.5">
      <c r="B88" s="114">
        <v>45561.460613425923</v>
      </c>
      <c r="C88" s="100">
        <v>278</v>
      </c>
      <c r="D88" s="115">
        <v>16.420000000000002</v>
      </c>
      <c r="E88" s="98">
        <v>4564.76</v>
      </c>
      <c r="F88" s="101" t="s">
        <v>12</v>
      </c>
    </row>
    <row r="89" spans="2:6" ht="12.5">
      <c r="B89" s="114">
        <v>45561.473009259258</v>
      </c>
      <c r="C89" s="100">
        <v>113</v>
      </c>
      <c r="D89" s="115">
        <v>16.399999999999999</v>
      </c>
      <c r="E89" s="98">
        <v>1853.1999999999998</v>
      </c>
      <c r="F89" s="101" t="s">
        <v>12</v>
      </c>
    </row>
    <row r="90" spans="2:6" ht="12.5">
      <c r="B90" s="114">
        <v>45561.473009259258</v>
      </c>
      <c r="C90" s="100">
        <v>370</v>
      </c>
      <c r="D90" s="115">
        <v>16.399999999999999</v>
      </c>
      <c r="E90" s="98">
        <v>6067.9999999999991</v>
      </c>
      <c r="F90" s="101" t="s">
        <v>12</v>
      </c>
    </row>
    <row r="91" spans="2:6" ht="12.5">
      <c r="B91" s="114">
        <v>45561.473009259258</v>
      </c>
      <c r="C91" s="100">
        <v>165</v>
      </c>
      <c r="D91" s="115">
        <v>16.399999999999999</v>
      </c>
      <c r="E91" s="98">
        <v>2705.9999999999995</v>
      </c>
      <c r="F91" s="101" t="s">
        <v>12</v>
      </c>
    </row>
    <row r="92" spans="2:6" ht="12.5">
      <c r="B92" s="114">
        <v>45561.473009259258</v>
      </c>
      <c r="C92" s="100">
        <v>302</v>
      </c>
      <c r="D92" s="115">
        <v>16.399999999999999</v>
      </c>
      <c r="E92" s="98">
        <v>4952.7999999999993</v>
      </c>
      <c r="F92" s="101" t="s">
        <v>12</v>
      </c>
    </row>
    <row r="93" spans="2:6" ht="12.5">
      <c r="B93" s="114">
        <v>45561.475092592591</v>
      </c>
      <c r="C93" s="100">
        <v>312</v>
      </c>
      <c r="D93" s="115">
        <v>16.41</v>
      </c>
      <c r="E93" s="98">
        <v>5119.92</v>
      </c>
      <c r="F93" s="101" t="s">
        <v>12</v>
      </c>
    </row>
    <row r="94" spans="2:6" ht="12.5">
      <c r="B94" s="114">
        <v>45561.483344907407</v>
      </c>
      <c r="C94" s="100">
        <v>318</v>
      </c>
      <c r="D94" s="115">
        <v>16.39</v>
      </c>
      <c r="E94" s="98">
        <v>5212.0200000000004</v>
      </c>
      <c r="F94" s="101" t="s">
        <v>12</v>
      </c>
    </row>
    <row r="95" spans="2:6" ht="12.5">
      <c r="B95" s="114">
        <v>45561.490023148152</v>
      </c>
      <c r="C95" s="100">
        <v>319</v>
      </c>
      <c r="D95" s="115">
        <v>16.41</v>
      </c>
      <c r="E95" s="98">
        <v>5234.79</v>
      </c>
      <c r="F95" s="101" t="s">
        <v>12</v>
      </c>
    </row>
    <row r="96" spans="2:6" ht="12.5">
      <c r="B96" s="114">
        <v>45561.490023148152</v>
      </c>
      <c r="C96" s="100">
        <v>563</v>
      </c>
      <c r="D96" s="115">
        <v>16.41</v>
      </c>
      <c r="E96" s="98">
        <v>9238.83</v>
      </c>
      <c r="F96" s="101" t="s">
        <v>12</v>
      </c>
    </row>
    <row r="97" spans="2:6" ht="12.5">
      <c r="B97" s="114">
        <v>45561.497858796298</v>
      </c>
      <c r="C97" s="100">
        <v>313</v>
      </c>
      <c r="D97" s="115">
        <v>16.41</v>
      </c>
      <c r="E97" s="98">
        <v>5136.33</v>
      </c>
      <c r="F97" s="101" t="s">
        <v>12</v>
      </c>
    </row>
    <row r="98" spans="2:6" ht="12.5">
      <c r="B98" s="114">
        <v>45561.497858796298</v>
      </c>
      <c r="C98" s="100">
        <v>275</v>
      </c>
      <c r="D98" s="115">
        <v>16.41</v>
      </c>
      <c r="E98" s="98">
        <v>4512.75</v>
      </c>
      <c r="F98" s="101" t="s">
        <v>12</v>
      </c>
    </row>
    <row r="99" spans="2:6" ht="12.5">
      <c r="B99" s="114">
        <v>45561.50072916667</v>
      </c>
      <c r="C99" s="100">
        <v>435</v>
      </c>
      <c r="D99" s="115">
        <v>16.41</v>
      </c>
      <c r="E99" s="98">
        <v>7138.35</v>
      </c>
      <c r="F99" s="101" t="s">
        <v>12</v>
      </c>
    </row>
    <row r="100" spans="2:6" ht="12.5">
      <c r="B100" s="114">
        <v>45561.50204861111</v>
      </c>
      <c r="C100" s="100">
        <v>147</v>
      </c>
      <c r="D100" s="115">
        <v>16.41</v>
      </c>
      <c r="E100" s="98">
        <v>2412.27</v>
      </c>
      <c r="F100" s="101" t="s">
        <v>12</v>
      </c>
    </row>
    <row r="101" spans="2:6" ht="12.5">
      <c r="B101" s="114">
        <v>45561.513043981482</v>
      </c>
      <c r="C101" s="100">
        <v>281</v>
      </c>
      <c r="D101" s="115">
        <v>16.440000000000001</v>
      </c>
      <c r="E101" s="98">
        <v>4619.6400000000003</v>
      </c>
      <c r="F101" s="101" t="s">
        <v>12</v>
      </c>
    </row>
    <row r="102" spans="2:6" ht="12.5">
      <c r="B102" s="114">
        <v>45561.51321759259</v>
      </c>
      <c r="C102" s="100">
        <v>58</v>
      </c>
      <c r="D102" s="115">
        <v>16.43</v>
      </c>
      <c r="E102" s="98">
        <v>952.93999999999994</v>
      </c>
      <c r="F102" s="101" t="s">
        <v>12</v>
      </c>
    </row>
    <row r="103" spans="2:6" ht="12.5">
      <c r="B103" s="114">
        <v>45561.51321759259</v>
      </c>
      <c r="C103" s="100">
        <v>355</v>
      </c>
      <c r="D103" s="115">
        <v>16.43</v>
      </c>
      <c r="E103" s="98">
        <v>5832.65</v>
      </c>
      <c r="F103" s="101" t="s">
        <v>12</v>
      </c>
    </row>
    <row r="104" spans="2:6" ht="12.5">
      <c r="B104" s="114">
        <v>45561.51321759259</v>
      </c>
      <c r="C104" s="100">
        <v>98</v>
      </c>
      <c r="D104" s="115">
        <v>16.43</v>
      </c>
      <c r="E104" s="98">
        <v>1610.1399999999999</v>
      </c>
      <c r="F104" s="101" t="s">
        <v>12</v>
      </c>
    </row>
    <row r="105" spans="2:6" ht="12.5">
      <c r="B105" s="114">
        <v>45561.51321759259</v>
      </c>
      <c r="C105" s="100">
        <v>355</v>
      </c>
      <c r="D105" s="115">
        <v>16.43</v>
      </c>
      <c r="E105" s="98">
        <v>5832.65</v>
      </c>
      <c r="F105" s="101" t="s">
        <v>12</v>
      </c>
    </row>
    <row r="106" spans="2:6" ht="12.5">
      <c r="B106" s="114">
        <v>45561.51321759259</v>
      </c>
      <c r="C106" s="100">
        <v>171</v>
      </c>
      <c r="D106" s="115">
        <v>16.43</v>
      </c>
      <c r="E106" s="98">
        <v>2809.5299999999997</v>
      </c>
      <c r="F106" s="101" t="s">
        <v>12</v>
      </c>
    </row>
    <row r="107" spans="2:6" ht="12.5">
      <c r="B107" s="114">
        <v>45561.525821759256</v>
      </c>
      <c r="C107" s="100">
        <v>278</v>
      </c>
      <c r="D107" s="115">
        <v>16.43</v>
      </c>
      <c r="E107" s="98">
        <v>4567.54</v>
      </c>
      <c r="F107" s="101" t="s">
        <v>12</v>
      </c>
    </row>
    <row r="108" spans="2:6" ht="12.5">
      <c r="B108" s="114">
        <v>45561.525821759256</v>
      </c>
      <c r="C108" s="100">
        <v>293</v>
      </c>
      <c r="D108" s="115">
        <v>16.43</v>
      </c>
      <c r="E108" s="98">
        <v>4813.99</v>
      </c>
      <c r="F108" s="101" t="s">
        <v>12</v>
      </c>
    </row>
    <row r="109" spans="2:6" ht="12.5">
      <c r="B109" s="114">
        <v>45561.525821759256</v>
      </c>
      <c r="C109" s="100">
        <v>284</v>
      </c>
      <c r="D109" s="115">
        <v>16.43</v>
      </c>
      <c r="E109" s="98">
        <v>4666.12</v>
      </c>
      <c r="F109" s="101" t="s">
        <v>12</v>
      </c>
    </row>
    <row r="110" spans="2:6" ht="12.5">
      <c r="B110" s="114">
        <v>45561.529363425929</v>
      </c>
      <c r="C110" s="100">
        <v>83</v>
      </c>
      <c r="D110" s="115">
        <v>16.420000000000002</v>
      </c>
      <c r="E110" s="98">
        <v>1362.8600000000001</v>
      </c>
      <c r="F110" s="101" t="s">
        <v>12</v>
      </c>
    </row>
    <row r="111" spans="2:6" ht="12.5">
      <c r="B111" s="114">
        <v>45561.542361111111</v>
      </c>
      <c r="C111" s="100">
        <v>44</v>
      </c>
      <c r="D111" s="115">
        <v>16.440000000000001</v>
      </c>
      <c r="E111" s="98">
        <v>723.36</v>
      </c>
      <c r="F111" s="101" t="s">
        <v>12</v>
      </c>
    </row>
    <row r="112" spans="2:6" ht="12.5">
      <c r="B112" s="114">
        <v>45561.542361111111</v>
      </c>
      <c r="C112" s="100">
        <v>247</v>
      </c>
      <c r="D112" s="115">
        <v>16.440000000000001</v>
      </c>
      <c r="E112" s="98">
        <v>4060.6800000000003</v>
      </c>
      <c r="F112" s="101" t="s">
        <v>12</v>
      </c>
    </row>
    <row r="113" spans="2:6" ht="12.5">
      <c r="B113" s="114">
        <v>45561.542361111111</v>
      </c>
      <c r="C113" s="100">
        <v>279</v>
      </c>
      <c r="D113" s="115">
        <v>16.440000000000001</v>
      </c>
      <c r="E113" s="98">
        <v>4586.76</v>
      </c>
      <c r="F113" s="101" t="s">
        <v>12</v>
      </c>
    </row>
    <row r="114" spans="2:6" ht="12.5">
      <c r="B114" s="114">
        <v>45561.542361111111</v>
      </c>
      <c r="C114" s="100">
        <v>291</v>
      </c>
      <c r="D114" s="115">
        <v>16.440000000000001</v>
      </c>
      <c r="E114" s="98">
        <v>4784.04</v>
      </c>
      <c r="F114" s="101" t="s">
        <v>12</v>
      </c>
    </row>
    <row r="115" spans="2:6" ht="12.5">
      <c r="B115" s="114">
        <v>45561.54383101852</v>
      </c>
      <c r="C115" s="100">
        <v>544</v>
      </c>
      <c r="D115" s="115">
        <v>16.43</v>
      </c>
      <c r="E115" s="98">
        <v>8937.92</v>
      </c>
      <c r="F115" s="101" t="s">
        <v>12</v>
      </c>
    </row>
    <row r="116" spans="2:6" ht="12.5">
      <c r="B116" s="114">
        <v>45561.54383101852</v>
      </c>
      <c r="C116" s="100">
        <v>271</v>
      </c>
      <c r="D116" s="115">
        <v>16.43</v>
      </c>
      <c r="E116" s="98">
        <v>4452.53</v>
      </c>
      <c r="F116" s="101" t="s">
        <v>12</v>
      </c>
    </row>
    <row r="117" spans="2:6" ht="12.5">
      <c r="B117" s="114">
        <v>45561.551574074074</v>
      </c>
      <c r="C117" s="100">
        <v>264</v>
      </c>
      <c r="D117" s="115">
        <v>16.39</v>
      </c>
      <c r="E117" s="98">
        <v>4326.96</v>
      </c>
      <c r="F117" s="101" t="s">
        <v>12</v>
      </c>
    </row>
    <row r="118" spans="2:6" ht="12.5">
      <c r="B118" s="114">
        <v>45561.551574074074</v>
      </c>
      <c r="C118" s="100">
        <v>38</v>
      </c>
      <c r="D118" s="115">
        <v>16.399999999999999</v>
      </c>
      <c r="E118" s="98">
        <v>623.19999999999993</v>
      </c>
      <c r="F118" s="101" t="s">
        <v>12</v>
      </c>
    </row>
    <row r="119" spans="2:6" ht="12.5">
      <c r="B119" s="114">
        <v>45561.551574074074</v>
      </c>
      <c r="C119" s="100">
        <v>251</v>
      </c>
      <c r="D119" s="115">
        <v>16.399999999999999</v>
      </c>
      <c r="E119" s="98">
        <v>4116.3999999999996</v>
      </c>
      <c r="F119" s="101" t="s">
        <v>12</v>
      </c>
    </row>
    <row r="120" spans="2:6" ht="12.5">
      <c r="B120" s="114">
        <v>45561.557523148149</v>
      </c>
      <c r="C120" s="100">
        <v>298</v>
      </c>
      <c r="D120" s="115">
        <v>16.399999999999999</v>
      </c>
      <c r="E120" s="98">
        <v>4887.2</v>
      </c>
      <c r="F120" s="101" t="s">
        <v>12</v>
      </c>
    </row>
    <row r="121" spans="2:6" ht="12.5">
      <c r="B121" s="114">
        <v>45561.557523148149</v>
      </c>
      <c r="C121" s="100">
        <v>266</v>
      </c>
      <c r="D121" s="115">
        <v>16.399999999999999</v>
      </c>
      <c r="E121" s="98">
        <v>4362.3999999999996</v>
      </c>
      <c r="F121" s="101" t="s">
        <v>12</v>
      </c>
    </row>
    <row r="122" spans="2:6" ht="12.5">
      <c r="B122" s="114">
        <v>45561.561192129629</v>
      </c>
      <c r="C122" s="100">
        <v>316</v>
      </c>
      <c r="D122" s="115">
        <v>16.39</v>
      </c>
      <c r="E122" s="98">
        <v>5179.24</v>
      </c>
      <c r="F122" s="101" t="s">
        <v>12</v>
      </c>
    </row>
    <row r="123" spans="2:6" ht="12.5">
      <c r="B123" s="114">
        <v>45561.574456018519</v>
      </c>
      <c r="C123" s="100">
        <v>120</v>
      </c>
      <c r="D123" s="115">
        <v>16.41</v>
      </c>
      <c r="E123" s="98">
        <v>1969.2</v>
      </c>
      <c r="F123" s="101" t="s">
        <v>12</v>
      </c>
    </row>
    <row r="124" spans="2:6" ht="12.5">
      <c r="B124" s="114">
        <v>45561.574456018519</v>
      </c>
      <c r="C124" s="100">
        <v>46</v>
      </c>
      <c r="D124" s="115">
        <v>16.41</v>
      </c>
      <c r="E124" s="98">
        <v>754.86</v>
      </c>
      <c r="F124" s="101" t="s">
        <v>12</v>
      </c>
    </row>
    <row r="125" spans="2:6" ht="12.5">
      <c r="B125" s="114">
        <v>45561.576967592591</v>
      </c>
      <c r="C125" s="100">
        <v>283</v>
      </c>
      <c r="D125" s="115">
        <v>16.41</v>
      </c>
      <c r="E125" s="98">
        <v>4644.03</v>
      </c>
      <c r="F125" s="101" t="s">
        <v>12</v>
      </c>
    </row>
    <row r="126" spans="2:6" ht="12.5">
      <c r="B126" s="114">
        <v>45561.578587962962</v>
      </c>
      <c r="C126" s="100">
        <v>269</v>
      </c>
      <c r="D126" s="115">
        <v>16.41</v>
      </c>
      <c r="E126" s="98">
        <v>4414.29</v>
      </c>
      <c r="F126" s="101" t="s">
        <v>12</v>
      </c>
    </row>
    <row r="127" spans="2:6" ht="12.5">
      <c r="B127" s="114">
        <v>45561.578587962962</v>
      </c>
      <c r="C127" s="100">
        <v>302</v>
      </c>
      <c r="D127" s="115">
        <v>16.41</v>
      </c>
      <c r="E127" s="98">
        <v>4955.82</v>
      </c>
      <c r="F127" s="101" t="s">
        <v>12</v>
      </c>
    </row>
    <row r="128" spans="2:6" ht="12.5">
      <c r="B128" s="114">
        <v>45561.578587962962</v>
      </c>
      <c r="C128" s="100">
        <v>269</v>
      </c>
      <c r="D128" s="115">
        <v>16.41</v>
      </c>
      <c r="E128" s="98">
        <v>4414.29</v>
      </c>
      <c r="F128" s="101" t="s">
        <v>12</v>
      </c>
    </row>
    <row r="129" spans="2:6" ht="12.5">
      <c r="B129" s="114">
        <v>45561.578587962962</v>
      </c>
      <c r="C129" s="100">
        <v>51</v>
      </c>
      <c r="D129" s="115">
        <v>16.41</v>
      </c>
      <c r="E129" s="98">
        <v>836.91</v>
      </c>
      <c r="F129" s="101" t="s">
        <v>12</v>
      </c>
    </row>
    <row r="130" spans="2:6" ht="12.5">
      <c r="B130" s="114">
        <v>45561.578587962962</v>
      </c>
      <c r="C130" s="100">
        <v>516</v>
      </c>
      <c r="D130" s="115">
        <v>16.41</v>
      </c>
      <c r="E130" s="98">
        <v>8467.56</v>
      </c>
      <c r="F130" s="101" t="s">
        <v>12</v>
      </c>
    </row>
    <row r="131" spans="2:6" ht="12.5">
      <c r="B131" s="114">
        <v>45561.589444444442</v>
      </c>
      <c r="C131" s="100">
        <v>595</v>
      </c>
      <c r="D131" s="115">
        <v>16.399999999999999</v>
      </c>
      <c r="E131" s="98">
        <v>9758</v>
      </c>
      <c r="F131" s="101" t="s">
        <v>12</v>
      </c>
    </row>
    <row r="132" spans="2:6" ht="12.5">
      <c r="B132" s="114">
        <v>45561.595023148147</v>
      </c>
      <c r="C132" s="100">
        <v>143</v>
      </c>
      <c r="D132" s="115">
        <v>16.399999999999999</v>
      </c>
      <c r="E132" s="98">
        <v>2345.1999999999998</v>
      </c>
      <c r="F132" s="101" t="s">
        <v>12</v>
      </c>
    </row>
    <row r="133" spans="2:6" ht="12.5">
      <c r="B133" s="114">
        <v>45561.595023148147</v>
      </c>
      <c r="C133" s="100">
        <v>117</v>
      </c>
      <c r="D133" s="115">
        <v>16.399999999999999</v>
      </c>
      <c r="E133" s="98">
        <v>1918.7999999999997</v>
      </c>
      <c r="F133" s="101" t="s">
        <v>12</v>
      </c>
    </row>
    <row r="134" spans="2:6" ht="12.5">
      <c r="B134" s="114">
        <v>45561.595023148147</v>
      </c>
      <c r="C134" s="100">
        <v>44</v>
      </c>
      <c r="D134" s="115">
        <v>16.399999999999999</v>
      </c>
      <c r="E134" s="98">
        <v>721.59999999999991</v>
      </c>
      <c r="F134" s="101" t="s">
        <v>12</v>
      </c>
    </row>
    <row r="135" spans="2:6" ht="12.5">
      <c r="B135" s="114">
        <v>45561.598611111112</v>
      </c>
      <c r="C135" s="100">
        <v>222</v>
      </c>
      <c r="D135" s="115">
        <v>16.39</v>
      </c>
      <c r="E135" s="98">
        <v>3638.58</v>
      </c>
      <c r="F135" s="101" t="s">
        <v>12</v>
      </c>
    </row>
    <row r="136" spans="2:6" ht="12.5">
      <c r="B136" s="114">
        <v>45561.598611111112</v>
      </c>
      <c r="C136" s="100">
        <v>266</v>
      </c>
      <c r="D136" s="115">
        <v>16.39</v>
      </c>
      <c r="E136" s="98">
        <v>4359.74</v>
      </c>
      <c r="F136" s="101" t="s">
        <v>12</v>
      </c>
    </row>
    <row r="137" spans="2:6" ht="12.5">
      <c r="B137" s="114">
        <v>45561.598611111112</v>
      </c>
      <c r="C137" s="100">
        <v>54</v>
      </c>
      <c r="D137" s="115">
        <v>16.39</v>
      </c>
      <c r="E137" s="98">
        <v>885.06000000000006</v>
      </c>
      <c r="F137" s="101" t="s">
        <v>12</v>
      </c>
    </row>
    <row r="138" spans="2:6" ht="12.5">
      <c r="B138" s="114">
        <v>45561.611157407409</v>
      </c>
      <c r="C138" s="100">
        <v>8</v>
      </c>
      <c r="D138" s="115">
        <v>16.420000000000002</v>
      </c>
      <c r="E138" s="98">
        <v>131.36000000000001</v>
      </c>
      <c r="F138" s="101" t="s">
        <v>12</v>
      </c>
    </row>
    <row r="139" spans="2:6" ht="12.5">
      <c r="B139" s="114">
        <v>45561.611157407409</v>
      </c>
      <c r="C139" s="100">
        <v>228</v>
      </c>
      <c r="D139" s="115">
        <v>16.420000000000002</v>
      </c>
      <c r="E139" s="98">
        <v>3743.76</v>
      </c>
      <c r="F139" s="101" t="s">
        <v>12</v>
      </c>
    </row>
    <row r="140" spans="2:6" ht="12.5">
      <c r="B140" s="114">
        <v>45561.611157407409</v>
      </c>
      <c r="C140" s="100">
        <v>348</v>
      </c>
      <c r="D140" s="115">
        <v>16.420000000000002</v>
      </c>
      <c r="E140" s="98">
        <v>5714.1600000000008</v>
      </c>
      <c r="F140" s="101" t="s">
        <v>12</v>
      </c>
    </row>
    <row r="141" spans="2:6" ht="12.5">
      <c r="B141" s="114">
        <v>45561.611157407409</v>
      </c>
      <c r="C141" s="100">
        <v>234</v>
      </c>
      <c r="D141" s="115">
        <v>16.420000000000002</v>
      </c>
      <c r="E141" s="98">
        <v>3842.28</v>
      </c>
      <c r="F141" s="101" t="s">
        <v>12</v>
      </c>
    </row>
    <row r="142" spans="2:6" ht="12.5">
      <c r="B142" s="114">
        <v>45561.611157407409</v>
      </c>
      <c r="C142" s="100">
        <v>342</v>
      </c>
      <c r="D142" s="115">
        <v>16.420000000000002</v>
      </c>
      <c r="E142" s="98">
        <v>5615.64</v>
      </c>
      <c r="F142" s="101" t="s">
        <v>12</v>
      </c>
    </row>
    <row r="143" spans="2:6" ht="12.5">
      <c r="B143" s="114">
        <v>45561.611157407409</v>
      </c>
      <c r="C143" s="100">
        <v>228</v>
      </c>
      <c r="D143" s="115">
        <v>16.420000000000002</v>
      </c>
      <c r="E143" s="98">
        <v>3743.76</v>
      </c>
      <c r="F143" s="101" t="s">
        <v>12</v>
      </c>
    </row>
    <row r="144" spans="2:6" ht="12.5">
      <c r="B144" s="114">
        <v>45561.611157407409</v>
      </c>
      <c r="C144" s="100">
        <v>6</v>
      </c>
      <c r="D144" s="115">
        <v>16.420000000000002</v>
      </c>
      <c r="E144" s="98">
        <v>98.52000000000001</v>
      </c>
      <c r="F144" s="101" t="s">
        <v>12</v>
      </c>
    </row>
    <row r="145" spans="2:6" ht="12.5">
      <c r="B145" s="114">
        <v>45561.611157407409</v>
      </c>
      <c r="C145" s="100">
        <v>354</v>
      </c>
      <c r="D145" s="115">
        <v>16.420000000000002</v>
      </c>
      <c r="E145" s="98">
        <v>5812.68</v>
      </c>
      <c r="F145" s="101" t="s">
        <v>12</v>
      </c>
    </row>
    <row r="146" spans="2:6" ht="12.5">
      <c r="B146" s="114">
        <v>45561.618935185186</v>
      </c>
      <c r="C146" s="100">
        <v>268</v>
      </c>
      <c r="D146" s="115">
        <v>16.399999999999999</v>
      </c>
      <c r="E146" s="98">
        <v>4395.2</v>
      </c>
      <c r="F146" s="101" t="s">
        <v>12</v>
      </c>
    </row>
    <row r="147" spans="2:6" ht="12.5">
      <c r="B147" s="114">
        <v>45561.62908564815</v>
      </c>
      <c r="C147" s="100">
        <v>251</v>
      </c>
      <c r="D147" s="115">
        <v>16.420000000000002</v>
      </c>
      <c r="E147" s="98">
        <v>4121.42</v>
      </c>
      <c r="F147" s="101" t="s">
        <v>12</v>
      </c>
    </row>
    <row r="148" spans="2:6" ht="12.5">
      <c r="B148" s="114">
        <v>45561.62908564815</v>
      </c>
      <c r="C148" s="100">
        <v>61</v>
      </c>
      <c r="D148" s="115">
        <v>16.420000000000002</v>
      </c>
      <c r="E148" s="98">
        <v>1001.6200000000001</v>
      </c>
      <c r="F148" s="101" t="s">
        <v>12</v>
      </c>
    </row>
    <row r="149" spans="2:6" ht="12.5">
      <c r="B149" s="114">
        <v>45561.62908564815</v>
      </c>
      <c r="C149" s="100">
        <v>276</v>
      </c>
      <c r="D149" s="115">
        <v>16.420000000000002</v>
      </c>
      <c r="E149" s="98">
        <v>4531.92</v>
      </c>
      <c r="F149" s="101" t="s">
        <v>12</v>
      </c>
    </row>
    <row r="150" spans="2:6" ht="12.5">
      <c r="B150" s="114">
        <v>45561.630416666667</v>
      </c>
      <c r="C150" s="100">
        <v>49</v>
      </c>
      <c r="D150" s="115">
        <v>16.41</v>
      </c>
      <c r="E150" s="98">
        <v>804.09</v>
      </c>
      <c r="F150" s="101" t="s">
        <v>12</v>
      </c>
    </row>
    <row r="151" spans="2:6" ht="12.5">
      <c r="B151" s="114">
        <v>45561.630416666667</v>
      </c>
      <c r="C151" s="100">
        <v>245</v>
      </c>
      <c r="D151" s="115">
        <v>16.41</v>
      </c>
      <c r="E151" s="98">
        <v>4020.45</v>
      </c>
      <c r="F151" s="101" t="s">
        <v>12</v>
      </c>
    </row>
    <row r="152" spans="2:6" ht="12.5">
      <c r="B152" s="114">
        <v>45561.630416666667</v>
      </c>
      <c r="C152" s="100">
        <v>282</v>
      </c>
      <c r="D152" s="115">
        <v>16.41</v>
      </c>
      <c r="E152" s="98">
        <v>4627.62</v>
      </c>
      <c r="F152" s="101" t="s">
        <v>12</v>
      </c>
    </row>
    <row r="153" spans="2:6" ht="12.5">
      <c r="B153" s="114">
        <v>45561.630416666667</v>
      </c>
      <c r="C153" s="100">
        <v>311</v>
      </c>
      <c r="D153" s="115">
        <v>16.41</v>
      </c>
      <c r="E153" s="98">
        <v>5103.51</v>
      </c>
      <c r="F153" s="101" t="s">
        <v>12</v>
      </c>
    </row>
    <row r="154" spans="2:6" ht="12.5">
      <c r="B154" s="114">
        <v>45561.634895833333</v>
      </c>
      <c r="C154" s="100">
        <v>148</v>
      </c>
      <c r="D154" s="101">
        <v>16.39</v>
      </c>
      <c r="E154" s="98">
        <v>2425.7200000000003</v>
      </c>
      <c r="F154" s="101" t="s">
        <v>12</v>
      </c>
    </row>
    <row r="155" spans="2:6" ht="12.5">
      <c r="B155" s="114">
        <v>45561.634895833333</v>
      </c>
      <c r="C155" s="100">
        <v>164</v>
      </c>
      <c r="D155" s="101">
        <v>16.39</v>
      </c>
      <c r="E155" s="98">
        <v>2687.96</v>
      </c>
      <c r="F155" s="101" t="s">
        <v>12</v>
      </c>
    </row>
    <row r="156" spans="2:6" ht="12.5">
      <c r="B156" s="114">
        <v>45561.638611111113</v>
      </c>
      <c r="C156" s="100">
        <v>190</v>
      </c>
      <c r="D156" s="101">
        <v>16.37</v>
      </c>
      <c r="E156" s="98">
        <v>3110.3</v>
      </c>
      <c r="F156" s="101" t="s">
        <v>12</v>
      </c>
    </row>
    <row r="157" spans="2:6" ht="12.5">
      <c r="B157" s="114">
        <v>45561.638611111113</v>
      </c>
      <c r="C157" s="100">
        <v>91</v>
      </c>
      <c r="D157" s="101">
        <v>16.37</v>
      </c>
      <c r="E157" s="98">
        <v>1489.67</v>
      </c>
      <c r="F157" s="101" t="s">
        <v>12</v>
      </c>
    </row>
    <row r="158" spans="2:6" ht="12.5">
      <c r="B158" s="114">
        <v>45561.647604166668</v>
      </c>
      <c r="C158" s="100">
        <v>91</v>
      </c>
      <c r="D158" s="101">
        <v>16.39</v>
      </c>
      <c r="E158" s="98">
        <v>1491.49</v>
      </c>
      <c r="F158" s="101" t="s">
        <v>12</v>
      </c>
    </row>
    <row r="159" spans="2:6" ht="12.5">
      <c r="B159" s="114">
        <v>45561.647604166668</v>
      </c>
      <c r="C159" s="100">
        <v>147</v>
      </c>
      <c r="D159" s="101">
        <v>16.39</v>
      </c>
      <c r="E159" s="98">
        <v>2409.33</v>
      </c>
      <c r="F159" s="101" t="s">
        <v>12</v>
      </c>
    </row>
    <row r="160" spans="2:6" ht="12.5">
      <c r="B160" s="114">
        <v>45561.650451388887</v>
      </c>
      <c r="C160" s="100">
        <v>125</v>
      </c>
      <c r="D160" s="101">
        <v>16.41</v>
      </c>
      <c r="E160" s="98">
        <v>2051.25</v>
      </c>
      <c r="F160" s="101" t="s">
        <v>12</v>
      </c>
    </row>
    <row r="161" spans="2:6" ht="12.5">
      <c r="B161" s="114">
        <v>45561.650451388887</v>
      </c>
      <c r="C161" s="100">
        <v>360</v>
      </c>
      <c r="D161" s="101">
        <v>16.41</v>
      </c>
      <c r="E161" s="98">
        <v>5907.6</v>
      </c>
      <c r="F161" s="101" t="s">
        <v>12</v>
      </c>
    </row>
    <row r="162" spans="2:6" ht="12.5">
      <c r="B162" s="114">
        <v>45561.650451388887</v>
      </c>
      <c r="C162" s="100">
        <v>308</v>
      </c>
      <c r="D162" s="101">
        <v>16.41</v>
      </c>
      <c r="E162" s="98">
        <v>5054.28</v>
      </c>
      <c r="F162" s="101" t="s">
        <v>12</v>
      </c>
    </row>
    <row r="163" spans="2:6" ht="12.5">
      <c r="B163" s="114">
        <v>45561.652372685188</v>
      </c>
      <c r="C163" s="100">
        <v>299</v>
      </c>
      <c r="D163" s="101">
        <v>16.399999999999999</v>
      </c>
      <c r="E163" s="98">
        <v>4903.5999999999995</v>
      </c>
      <c r="F163" s="101" t="s">
        <v>12</v>
      </c>
    </row>
    <row r="164" spans="2:6" ht="12.5">
      <c r="B164" s="114">
        <v>45561.652372685188</v>
      </c>
      <c r="C164" s="100">
        <v>285</v>
      </c>
      <c r="D164" s="101">
        <v>16.399999999999999</v>
      </c>
      <c r="E164" s="98">
        <v>4674</v>
      </c>
      <c r="F164" s="101" t="s">
        <v>12</v>
      </c>
    </row>
    <row r="165" spans="2:6" ht="12.5">
      <c r="B165" s="114">
        <v>45561.652372685188</v>
      </c>
      <c r="C165" s="100">
        <v>266</v>
      </c>
      <c r="D165" s="101">
        <v>16.399999999999999</v>
      </c>
      <c r="E165" s="98">
        <v>4362.3999999999996</v>
      </c>
      <c r="F165" s="101" t="s">
        <v>12</v>
      </c>
    </row>
    <row r="166" spans="2:6" ht="12.5">
      <c r="B166" s="114">
        <v>45561.652372685188</v>
      </c>
      <c r="C166" s="100">
        <v>457</v>
      </c>
      <c r="D166" s="101">
        <v>16.41</v>
      </c>
      <c r="E166" s="98">
        <v>7499.37</v>
      </c>
      <c r="F166" s="101" t="s">
        <v>12</v>
      </c>
    </row>
    <row r="167" spans="2:6" ht="12.5">
      <c r="B167" s="114">
        <v>45561.657962962963</v>
      </c>
      <c r="C167" s="100">
        <v>279</v>
      </c>
      <c r="D167" s="101">
        <v>16.420000000000002</v>
      </c>
      <c r="E167" s="98">
        <v>4581.18</v>
      </c>
      <c r="F167" s="101" t="s">
        <v>12</v>
      </c>
    </row>
    <row r="168" spans="2:6" ht="12.5">
      <c r="B168" s="114">
        <v>45561.657962962963</v>
      </c>
      <c r="C168" s="100">
        <v>267</v>
      </c>
      <c r="D168" s="101">
        <v>16.420000000000002</v>
      </c>
      <c r="E168" s="98">
        <v>4384.1400000000003</v>
      </c>
      <c r="F168" s="101" t="s">
        <v>12</v>
      </c>
    </row>
    <row r="169" spans="2:6" ht="12.5">
      <c r="B169" s="114">
        <v>45561.659143518518</v>
      </c>
      <c r="C169" s="100">
        <v>314</v>
      </c>
      <c r="D169" s="101">
        <v>16.41</v>
      </c>
      <c r="E169" s="98">
        <v>5152.74</v>
      </c>
      <c r="F169" s="101" t="s">
        <v>12</v>
      </c>
    </row>
    <row r="170" spans="2:6" ht="12.5">
      <c r="B170" s="114">
        <v>45561.659143518518</v>
      </c>
      <c r="C170" s="100">
        <v>266</v>
      </c>
      <c r="D170" s="101">
        <v>16.41</v>
      </c>
      <c r="E170" s="98">
        <v>4365.0600000000004</v>
      </c>
      <c r="F170" s="101" t="s">
        <v>12</v>
      </c>
    </row>
    <row r="171" spans="2:6" ht="12.5">
      <c r="B171" s="114">
        <v>45561.662511574075</v>
      </c>
      <c r="C171" s="100">
        <v>188</v>
      </c>
      <c r="D171" s="101">
        <v>16.39</v>
      </c>
      <c r="E171" s="98">
        <v>3081.32</v>
      </c>
      <c r="F171" s="101" t="s">
        <v>12</v>
      </c>
    </row>
    <row r="172" spans="2:6" ht="12.5">
      <c r="B172" s="114">
        <v>45561.664664351854</v>
      </c>
      <c r="C172" s="100">
        <v>285</v>
      </c>
      <c r="D172" s="101">
        <v>16.39</v>
      </c>
      <c r="E172" s="98">
        <v>4671.1500000000005</v>
      </c>
      <c r="F172" s="101" t="s">
        <v>12</v>
      </c>
    </row>
    <row r="173" spans="2:6" ht="12.5">
      <c r="B173" s="114">
        <v>45561.664664351854</v>
      </c>
      <c r="C173" s="100">
        <v>320</v>
      </c>
      <c r="D173" s="101">
        <v>16.39</v>
      </c>
      <c r="E173" s="98">
        <v>5244.8</v>
      </c>
      <c r="F173" s="101" t="s">
        <v>12</v>
      </c>
    </row>
    <row r="174" spans="2:6" ht="12.5">
      <c r="B174" s="114">
        <v>45561.668576388889</v>
      </c>
      <c r="C174" s="100">
        <v>136</v>
      </c>
      <c r="D174" s="101">
        <v>16.399999999999999</v>
      </c>
      <c r="E174" s="98">
        <v>2230.3999999999996</v>
      </c>
      <c r="F174" s="101" t="s">
        <v>12</v>
      </c>
    </row>
    <row r="175" spans="2:6" ht="12.5">
      <c r="B175" s="114">
        <v>45561.668576388889</v>
      </c>
      <c r="C175" s="100">
        <v>162</v>
      </c>
      <c r="D175" s="101">
        <v>16.399999999999999</v>
      </c>
      <c r="E175" s="98">
        <v>2656.7999999999997</v>
      </c>
      <c r="F175" s="101" t="s">
        <v>12</v>
      </c>
    </row>
    <row r="176" spans="2:6" ht="12.5">
      <c r="B176" s="114">
        <v>45561.670300925929</v>
      </c>
      <c r="C176" s="100">
        <v>274</v>
      </c>
      <c r="D176" s="101">
        <v>16.39</v>
      </c>
      <c r="E176" s="98">
        <v>4490.8600000000006</v>
      </c>
      <c r="F176" s="101" t="s">
        <v>12</v>
      </c>
    </row>
    <row r="177" spans="2:6" ht="12.5">
      <c r="B177" s="114">
        <v>45561.675300925926</v>
      </c>
      <c r="C177" s="100">
        <v>308</v>
      </c>
      <c r="D177" s="101">
        <v>16.399999999999999</v>
      </c>
      <c r="E177" s="98">
        <v>5051.2</v>
      </c>
      <c r="F177" s="101" t="s">
        <v>12</v>
      </c>
    </row>
    <row r="178" spans="2:6" ht="12.5">
      <c r="B178" s="114">
        <v>45561.676631944443</v>
      </c>
      <c r="C178" s="100">
        <v>260</v>
      </c>
      <c r="D178" s="101">
        <v>16.399999999999999</v>
      </c>
      <c r="E178" s="98">
        <v>4264</v>
      </c>
      <c r="F178" s="101" t="s">
        <v>12</v>
      </c>
    </row>
    <row r="179" spans="2:6" ht="12.5">
      <c r="B179" s="114">
        <v>45561.678298611114</v>
      </c>
      <c r="C179" s="100">
        <v>545</v>
      </c>
      <c r="D179" s="101">
        <v>16.39</v>
      </c>
      <c r="E179" s="98">
        <v>8932.5500000000011</v>
      </c>
      <c r="F179" s="101" t="s">
        <v>12</v>
      </c>
    </row>
    <row r="180" spans="2:6" ht="12.5">
      <c r="B180" s="114">
        <v>45561.678298611114</v>
      </c>
      <c r="C180" s="100">
        <v>365</v>
      </c>
      <c r="D180" s="101">
        <v>16.399999999999999</v>
      </c>
      <c r="E180" s="98">
        <v>5985.9999999999991</v>
      </c>
      <c r="F180" s="101" t="s">
        <v>12</v>
      </c>
    </row>
    <row r="181" spans="2:6" ht="12.5">
      <c r="B181" s="114">
        <v>45561.683900462966</v>
      </c>
      <c r="C181" s="100">
        <v>272</v>
      </c>
      <c r="D181" s="101">
        <v>16.37</v>
      </c>
      <c r="E181" s="98">
        <v>4452.6400000000003</v>
      </c>
      <c r="F181" s="101" t="s">
        <v>12</v>
      </c>
    </row>
    <row r="182" spans="2:6" ht="12.5">
      <c r="B182" s="114">
        <v>45561.683900462966</v>
      </c>
      <c r="C182" s="100">
        <v>284</v>
      </c>
      <c r="D182" s="101">
        <v>16.37</v>
      </c>
      <c r="E182" s="98">
        <v>4649.08</v>
      </c>
      <c r="F182" s="101" t="s">
        <v>12</v>
      </c>
    </row>
    <row r="183" spans="2:6" ht="12.5">
      <c r="B183" s="114">
        <v>45561.685763888891</v>
      </c>
      <c r="C183" s="100">
        <v>314</v>
      </c>
      <c r="D183" s="101">
        <v>16.37</v>
      </c>
      <c r="E183" s="98">
        <v>5140.18</v>
      </c>
      <c r="F183" s="101" t="s">
        <v>12</v>
      </c>
    </row>
    <row r="184" spans="2:6" ht="12.5">
      <c r="B184" s="114">
        <v>45561.690891203703</v>
      </c>
      <c r="C184" s="100">
        <v>540</v>
      </c>
      <c r="D184" s="101">
        <v>16.38</v>
      </c>
      <c r="E184" s="98">
        <v>8845.1999999999989</v>
      </c>
      <c r="F184" s="101" t="s">
        <v>12</v>
      </c>
    </row>
    <row r="185" spans="2:6" ht="12.5">
      <c r="B185" s="114">
        <v>45561.694571759261</v>
      </c>
      <c r="C185" s="100">
        <v>320</v>
      </c>
      <c r="D185" s="101">
        <v>16.37</v>
      </c>
      <c r="E185" s="98">
        <v>5238.4000000000005</v>
      </c>
      <c r="F185" s="101" t="s">
        <v>12</v>
      </c>
    </row>
    <row r="186" spans="2:6" ht="12.5">
      <c r="B186" s="114">
        <v>45561.694571759261</v>
      </c>
      <c r="C186" s="100">
        <v>267</v>
      </c>
      <c r="D186" s="101">
        <v>16.37</v>
      </c>
      <c r="E186" s="98">
        <v>4370.79</v>
      </c>
      <c r="F186" s="101" t="s">
        <v>12</v>
      </c>
    </row>
    <row r="187" spans="2:6" ht="12.5">
      <c r="B187" s="114">
        <v>45561.695972222224</v>
      </c>
      <c r="C187" s="100">
        <v>213</v>
      </c>
      <c r="D187" s="101">
        <v>16.37</v>
      </c>
      <c r="E187" s="98">
        <v>3486.8100000000004</v>
      </c>
      <c r="F187" s="101" t="s">
        <v>12</v>
      </c>
    </row>
    <row r="188" spans="2:6" ht="12.5">
      <c r="B188" s="114">
        <v>45561.700162037036</v>
      </c>
      <c r="C188" s="100">
        <v>272</v>
      </c>
      <c r="D188" s="101">
        <v>16.350000000000001</v>
      </c>
      <c r="E188" s="98">
        <v>4447.2000000000007</v>
      </c>
      <c r="F188" s="101" t="s">
        <v>12</v>
      </c>
    </row>
    <row r="189" spans="2:6" ht="12.5">
      <c r="B189" s="114">
        <v>45561.700162037036</v>
      </c>
      <c r="C189" s="100">
        <v>34</v>
      </c>
      <c r="D189" s="101">
        <v>16.36</v>
      </c>
      <c r="E189" s="98">
        <v>556.24</v>
      </c>
      <c r="F189" s="101" t="s">
        <v>12</v>
      </c>
    </row>
    <row r="190" spans="2:6" ht="12.5">
      <c r="B190" s="114">
        <v>45561.700162037036</v>
      </c>
      <c r="C190" s="100">
        <v>295</v>
      </c>
      <c r="D190" s="101">
        <v>16.350000000000001</v>
      </c>
      <c r="E190" s="98">
        <v>4823.25</v>
      </c>
      <c r="F190" s="101" t="s">
        <v>12</v>
      </c>
    </row>
    <row r="191" spans="2:6" ht="12.5">
      <c r="B191" s="114">
        <v>45561.700162037036</v>
      </c>
      <c r="C191" s="100">
        <v>238</v>
      </c>
      <c r="D191" s="101">
        <v>16.36</v>
      </c>
      <c r="E191" s="98">
        <v>3893.68</v>
      </c>
      <c r="F191" s="101" t="s">
        <v>12</v>
      </c>
    </row>
    <row r="192" spans="2:6" ht="12.5">
      <c r="B192" s="114">
        <v>45561.700162037036</v>
      </c>
      <c r="C192" s="100">
        <v>273</v>
      </c>
      <c r="D192" s="101">
        <v>16.36</v>
      </c>
      <c r="E192" s="98">
        <v>4466.28</v>
      </c>
      <c r="F192" s="101" t="s">
        <v>12</v>
      </c>
    </row>
    <row r="193" spans="2:6" ht="12.5">
      <c r="B193" s="114">
        <v>45561.702106481483</v>
      </c>
      <c r="C193" s="100">
        <v>273</v>
      </c>
      <c r="D193" s="101">
        <v>16.350000000000001</v>
      </c>
      <c r="E193" s="98">
        <v>4463.55</v>
      </c>
      <c r="F193" s="101" t="s">
        <v>12</v>
      </c>
    </row>
    <row r="194" spans="2:6" ht="12.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45460</v>
      </c>
      <c r="C15" s="83">
        <f>SUMIF(F20:F5000,F15,C20:C5000)</f>
        <v>29167</v>
      </c>
      <c r="D15" s="84">
        <f>E15/C15</f>
        <v>13.548772242602944</v>
      </c>
      <c r="E15" s="84">
        <f>SUMIF(F20:F5000,F15,E20:E5000)</f>
        <v>395177.04000000004</v>
      </c>
      <c r="F15" s="85" t="s">
        <v>12</v>
      </c>
    </row>
    <row r="16" spans="2:10">
      <c r="B16" s="82">
        <v>45460</v>
      </c>
      <c r="C16" s="83">
        <f>SUMIF(F20:F5001,F16,C20:C5001)</f>
        <v>0</v>
      </c>
      <c r="D16" s="84">
        <v>0</v>
      </c>
      <c r="E16" s="84">
        <f>SUMIF(F20:F5001,F16,E20:E5001)</f>
        <v>0</v>
      </c>
      <c r="F16" s="85" t="s">
        <v>22</v>
      </c>
    </row>
    <row r="17" spans="2:12" ht="12.5">
      <c r="B17" s="82">
        <v>45460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45460.381967592592</v>
      </c>
      <c r="C20" s="100">
        <v>261</v>
      </c>
      <c r="D20" s="115">
        <v>13.59</v>
      </c>
      <c r="E20" s="98">
        <v>3546.99</v>
      </c>
      <c r="F20" s="101" t="s">
        <v>12</v>
      </c>
      <c r="G20" s="116"/>
      <c r="H20" s="113"/>
      <c r="I20" s="113"/>
      <c r="J20" s="113"/>
      <c r="K20" s="113"/>
    </row>
    <row r="21" spans="2:12" ht="12.5">
      <c r="B21" s="114">
        <v>45460.382245370369</v>
      </c>
      <c r="C21" s="100">
        <v>524</v>
      </c>
      <c r="D21" s="115">
        <v>13.59</v>
      </c>
      <c r="E21" s="98">
        <v>7121.16</v>
      </c>
      <c r="F21" s="94" t="s">
        <v>12</v>
      </c>
    </row>
    <row r="22" spans="2:12" ht="12.5">
      <c r="B22" s="114">
        <v>45460.383796296293</v>
      </c>
      <c r="C22" s="100">
        <v>107</v>
      </c>
      <c r="D22" s="115">
        <v>13.59</v>
      </c>
      <c r="E22" s="98">
        <v>1454.1299999999999</v>
      </c>
      <c r="F22" s="94" t="s">
        <v>12</v>
      </c>
    </row>
    <row r="23" spans="2:12" ht="12.5">
      <c r="B23" s="114">
        <v>45460.383796296293</v>
      </c>
      <c r="C23" s="100">
        <v>399</v>
      </c>
      <c r="D23" s="115">
        <v>13.59</v>
      </c>
      <c r="E23" s="98">
        <v>5422.41</v>
      </c>
      <c r="F23" s="101" t="s">
        <v>12</v>
      </c>
    </row>
    <row r="24" spans="2:12" ht="12.5">
      <c r="B24" s="114">
        <v>45460.383796296293</v>
      </c>
      <c r="C24" s="100">
        <v>269</v>
      </c>
      <c r="D24" s="115">
        <v>13.59</v>
      </c>
      <c r="E24" s="98">
        <v>3655.71</v>
      </c>
      <c r="F24" s="101" t="s">
        <v>12</v>
      </c>
    </row>
    <row r="25" spans="2:12" ht="12.5">
      <c r="B25" s="114">
        <v>45460.392939814818</v>
      </c>
      <c r="C25" s="100">
        <v>1118</v>
      </c>
      <c r="D25" s="115">
        <v>13.68</v>
      </c>
      <c r="E25" s="98">
        <v>15294.24</v>
      </c>
      <c r="F25" s="101" t="s">
        <v>12</v>
      </c>
    </row>
    <row r="26" spans="2:12" ht="12.5">
      <c r="B26" s="114">
        <v>45460.392939814818</v>
      </c>
      <c r="C26" s="100">
        <v>371</v>
      </c>
      <c r="D26" s="115">
        <v>13.67</v>
      </c>
      <c r="E26" s="98">
        <v>5071.57</v>
      </c>
      <c r="F26" s="101" t="s">
        <v>12</v>
      </c>
    </row>
    <row r="27" spans="2:12" ht="12.5">
      <c r="B27" s="114">
        <v>45460.392939814818</v>
      </c>
      <c r="C27" s="100">
        <v>401</v>
      </c>
      <c r="D27" s="115">
        <v>13.67</v>
      </c>
      <c r="E27" s="98">
        <v>5481.67</v>
      </c>
      <c r="F27" s="101" t="s">
        <v>12</v>
      </c>
    </row>
    <row r="28" spans="2:12" ht="12.5">
      <c r="B28" s="114">
        <v>45460.399328703701</v>
      </c>
      <c r="C28" s="100">
        <v>349</v>
      </c>
      <c r="D28" s="115">
        <v>13.65</v>
      </c>
      <c r="E28" s="98">
        <v>4763.8500000000004</v>
      </c>
      <c r="F28" s="101" t="s">
        <v>12</v>
      </c>
    </row>
    <row r="29" spans="2:12" ht="12.5">
      <c r="B29" s="114">
        <v>45460.408032407409</v>
      </c>
      <c r="C29" s="100">
        <v>406</v>
      </c>
      <c r="D29" s="115">
        <v>13.55</v>
      </c>
      <c r="E29" s="98">
        <v>5501.3</v>
      </c>
      <c r="F29" s="101" t="s">
        <v>12</v>
      </c>
    </row>
    <row r="30" spans="2:12" ht="12.5">
      <c r="B30" s="114">
        <v>45460.408032407409</v>
      </c>
      <c r="C30" s="100">
        <v>394</v>
      </c>
      <c r="D30" s="115">
        <v>13.55</v>
      </c>
      <c r="E30" s="98">
        <v>5338.7000000000007</v>
      </c>
      <c r="F30" s="101" t="s">
        <v>12</v>
      </c>
    </row>
    <row r="31" spans="2:12" ht="12.5">
      <c r="B31" s="114">
        <v>45460.414803240739</v>
      </c>
      <c r="C31" s="100">
        <v>413</v>
      </c>
      <c r="D31" s="115">
        <v>13.53</v>
      </c>
      <c r="E31" s="98">
        <v>5587.8899999999994</v>
      </c>
      <c r="F31" s="101" t="s">
        <v>12</v>
      </c>
    </row>
    <row r="32" spans="2:12" ht="12.5">
      <c r="B32" s="114">
        <v>45460.419062499997</v>
      </c>
      <c r="C32" s="100">
        <v>363</v>
      </c>
      <c r="D32" s="115">
        <v>13.54</v>
      </c>
      <c r="E32" s="98">
        <v>4915.0199999999995</v>
      </c>
      <c r="F32" s="101" t="s">
        <v>12</v>
      </c>
    </row>
    <row r="33" spans="2:6" ht="12.5">
      <c r="B33" s="114">
        <v>45460.419062499997</v>
      </c>
      <c r="C33" s="100">
        <v>353</v>
      </c>
      <c r="D33" s="115">
        <v>13.54</v>
      </c>
      <c r="E33" s="98">
        <v>4779.62</v>
      </c>
      <c r="F33" s="101" t="s">
        <v>12</v>
      </c>
    </row>
    <row r="34" spans="2:6" ht="12.5">
      <c r="B34" s="114">
        <v>45460.420381944445</v>
      </c>
      <c r="C34" s="100">
        <v>403</v>
      </c>
      <c r="D34" s="115">
        <v>13.53</v>
      </c>
      <c r="E34" s="98">
        <v>5452.59</v>
      </c>
      <c r="F34" s="101" t="s">
        <v>12</v>
      </c>
    </row>
    <row r="35" spans="2:6" ht="12.5">
      <c r="B35" s="114">
        <v>45460.442280092589</v>
      </c>
      <c r="C35" s="100">
        <v>357</v>
      </c>
      <c r="D35" s="115">
        <v>13.53</v>
      </c>
      <c r="E35" s="98">
        <v>4830.21</v>
      </c>
      <c r="F35" s="101" t="s">
        <v>12</v>
      </c>
    </row>
    <row r="36" spans="2:6" ht="12.5">
      <c r="B36" s="114">
        <v>45460.445023148146</v>
      </c>
      <c r="C36" s="100">
        <v>389</v>
      </c>
      <c r="D36" s="115">
        <v>13.52</v>
      </c>
      <c r="E36" s="98">
        <v>5259.28</v>
      </c>
      <c r="F36" s="101" t="s">
        <v>12</v>
      </c>
    </row>
    <row r="37" spans="2:6" ht="12.5">
      <c r="B37" s="114">
        <v>45460.445023148146</v>
      </c>
      <c r="C37" s="100">
        <v>362</v>
      </c>
      <c r="D37" s="115">
        <v>13.52</v>
      </c>
      <c r="E37" s="98">
        <v>4894.24</v>
      </c>
      <c r="F37" s="101" t="s">
        <v>12</v>
      </c>
    </row>
    <row r="38" spans="2:6" ht="12.5">
      <c r="B38" s="114">
        <v>45460.445023148146</v>
      </c>
      <c r="C38" s="100">
        <v>384</v>
      </c>
      <c r="D38" s="115">
        <v>13.52</v>
      </c>
      <c r="E38" s="98">
        <v>5191.68</v>
      </c>
      <c r="F38" s="101" t="s">
        <v>12</v>
      </c>
    </row>
    <row r="39" spans="2:6" ht="12.5">
      <c r="B39" s="114">
        <v>45460.445023148146</v>
      </c>
      <c r="C39" s="100">
        <v>363</v>
      </c>
      <c r="D39" s="115">
        <v>13.52</v>
      </c>
      <c r="E39" s="98">
        <v>4907.76</v>
      </c>
      <c r="F39" s="101" t="s">
        <v>12</v>
      </c>
    </row>
    <row r="40" spans="2:6" ht="12.5">
      <c r="B40" s="114">
        <v>45460.445023148146</v>
      </c>
      <c r="C40" s="100">
        <v>48</v>
      </c>
      <c r="D40" s="115">
        <v>13.52</v>
      </c>
      <c r="E40" s="98">
        <v>648.96</v>
      </c>
      <c r="F40" s="101" t="s">
        <v>12</v>
      </c>
    </row>
    <row r="41" spans="2:6" ht="12.5">
      <c r="B41" s="114">
        <v>45460.445023148146</v>
      </c>
      <c r="C41" s="100">
        <v>340</v>
      </c>
      <c r="D41" s="115">
        <v>13.52</v>
      </c>
      <c r="E41" s="98">
        <v>4596.8</v>
      </c>
      <c r="F41" s="101" t="s">
        <v>12</v>
      </c>
    </row>
    <row r="42" spans="2:6" ht="12.5">
      <c r="B42" s="114">
        <v>45460.460775462961</v>
      </c>
      <c r="C42" s="100">
        <v>342</v>
      </c>
      <c r="D42" s="115">
        <v>13.49</v>
      </c>
      <c r="E42" s="98">
        <v>4613.58</v>
      </c>
      <c r="F42" s="101" t="s">
        <v>12</v>
      </c>
    </row>
    <row r="43" spans="2:6" ht="12.5">
      <c r="B43" s="114">
        <v>45460.462557870371</v>
      </c>
      <c r="C43" s="100">
        <v>18</v>
      </c>
      <c r="D43" s="115">
        <v>13.49</v>
      </c>
      <c r="E43" s="98">
        <v>242.82</v>
      </c>
      <c r="F43" s="101" t="s">
        <v>12</v>
      </c>
    </row>
    <row r="44" spans="2:6" ht="12.5">
      <c r="B44" s="114">
        <v>45460.462557870371</v>
      </c>
      <c r="C44" s="100">
        <v>763</v>
      </c>
      <c r="D44" s="115">
        <v>13.49</v>
      </c>
      <c r="E44" s="98">
        <v>10292.870000000001</v>
      </c>
      <c r="F44" s="101" t="s">
        <v>12</v>
      </c>
    </row>
    <row r="45" spans="2:6" ht="12.5">
      <c r="B45" s="114">
        <v>45460.469895833332</v>
      </c>
      <c r="C45" s="100">
        <v>42</v>
      </c>
      <c r="D45" s="115">
        <v>13.49</v>
      </c>
      <c r="E45" s="98">
        <v>566.58000000000004</v>
      </c>
      <c r="F45" s="101" t="s">
        <v>12</v>
      </c>
    </row>
    <row r="46" spans="2:6" ht="12.5">
      <c r="B46" s="114">
        <v>45460.469895833332</v>
      </c>
      <c r="C46" s="100">
        <v>346</v>
      </c>
      <c r="D46" s="115">
        <v>13.49</v>
      </c>
      <c r="E46" s="98">
        <v>4667.54</v>
      </c>
      <c r="F46" s="101" t="s">
        <v>12</v>
      </c>
    </row>
    <row r="47" spans="2:6" ht="12.5">
      <c r="B47" s="114">
        <v>45460.479305555556</v>
      </c>
      <c r="C47" s="100">
        <v>120</v>
      </c>
      <c r="D47" s="115">
        <v>13.49</v>
      </c>
      <c r="E47" s="98">
        <v>1618.8</v>
      </c>
      <c r="F47" s="101" t="s">
        <v>12</v>
      </c>
    </row>
    <row r="48" spans="2:6" ht="12.5">
      <c r="B48" s="114">
        <v>45460.479305555556</v>
      </c>
      <c r="C48" s="100">
        <v>260</v>
      </c>
      <c r="D48" s="115">
        <v>13.49</v>
      </c>
      <c r="E48" s="98">
        <v>3507.4</v>
      </c>
      <c r="F48" s="101" t="s">
        <v>12</v>
      </c>
    </row>
    <row r="49" spans="2:6" ht="12.5">
      <c r="B49" s="114">
        <v>45460.486400462964</v>
      </c>
      <c r="C49" s="100">
        <v>352</v>
      </c>
      <c r="D49" s="115">
        <v>13.49</v>
      </c>
      <c r="E49" s="98">
        <v>4748.4800000000005</v>
      </c>
      <c r="F49" s="101" t="s">
        <v>12</v>
      </c>
    </row>
    <row r="50" spans="2:6" ht="12.5">
      <c r="B50" s="114">
        <v>45460.486400462964</v>
      </c>
      <c r="C50" s="100">
        <v>11</v>
      </c>
      <c r="D50" s="115">
        <v>13.49</v>
      </c>
      <c r="E50" s="98">
        <v>148.39000000000001</v>
      </c>
      <c r="F50" s="101" t="s">
        <v>12</v>
      </c>
    </row>
    <row r="51" spans="2:6" ht="12.5">
      <c r="B51" s="114">
        <v>45460.488136574073</v>
      </c>
      <c r="C51" s="100">
        <v>157</v>
      </c>
      <c r="D51" s="115">
        <v>13.48</v>
      </c>
      <c r="E51" s="98">
        <v>2116.36</v>
      </c>
      <c r="F51" s="101" t="s">
        <v>12</v>
      </c>
    </row>
    <row r="52" spans="2:6" ht="12.5">
      <c r="B52" s="114">
        <v>45460.488136574073</v>
      </c>
      <c r="C52" s="100">
        <v>241</v>
      </c>
      <c r="D52" s="115">
        <v>13.48</v>
      </c>
      <c r="E52" s="98">
        <v>3248.6800000000003</v>
      </c>
      <c r="F52" s="101" t="s">
        <v>12</v>
      </c>
    </row>
    <row r="53" spans="2:6" ht="12.5">
      <c r="B53" s="114">
        <v>45460.491099537037</v>
      </c>
      <c r="C53" s="100">
        <v>12</v>
      </c>
      <c r="D53" s="115">
        <v>13.47</v>
      </c>
      <c r="E53" s="98">
        <v>161.64000000000001</v>
      </c>
      <c r="F53" s="101" t="s">
        <v>12</v>
      </c>
    </row>
    <row r="54" spans="2:6" ht="12.5">
      <c r="B54" s="114">
        <v>45460.491759259261</v>
      </c>
      <c r="C54" s="100">
        <v>988</v>
      </c>
      <c r="D54" s="115">
        <v>13.47</v>
      </c>
      <c r="E54" s="98">
        <v>13308.36</v>
      </c>
      <c r="F54" s="101" t="s">
        <v>12</v>
      </c>
    </row>
    <row r="55" spans="2:6" ht="12.5">
      <c r="B55" s="114">
        <v>45460.491759259261</v>
      </c>
      <c r="C55" s="100">
        <v>388</v>
      </c>
      <c r="D55" s="115">
        <v>13.47</v>
      </c>
      <c r="E55" s="98">
        <v>5226.3600000000006</v>
      </c>
      <c r="F55" s="101" t="s">
        <v>12</v>
      </c>
    </row>
    <row r="56" spans="2:6" ht="12.5">
      <c r="B56" s="114">
        <v>45460.496562499997</v>
      </c>
      <c r="C56" s="100">
        <v>127</v>
      </c>
      <c r="D56" s="115">
        <v>13.47</v>
      </c>
      <c r="E56" s="98">
        <v>1710.69</v>
      </c>
      <c r="F56" s="101" t="s">
        <v>12</v>
      </c>
    </row>
    <row r="57" spans="2:6" ht="12.5">
      <c r="B57" s="114">
        <v>45460.496562499997</v>
      </c>
      <c r="C57" s="100">
        <v>267</v>
      </c>
      <c r="D57" s="115">
        <v>13.47</v>
      </c>
      <c r="E57" s="98">
        <v>3596.4900000000002</v>
      </c>
      <c r="F57" s="101" t="s">
        <v>12</v>
      </c>
    </row>
    <row r="58" spans="2:6" ht="12.5">
      <c r="B58" s="114">
        <v>45460.505173611113</v>
      </c>
      <c r="C58" s="100">
        <v>392</v>
      </c>
      <c r="D58" s="115">
        <v>13.51</v>
      </c>
      <c r="E58" s="98">
        <v>5295.92</v>
      </c>
      <c r="F58" s="101" t="s">
        <v>12</v>
      </c>
    </row>
    <row r="59" spans="2:6" ht="12.5">
      <c r="B59" s="114">
        <v>45460.511724537035</v>
      </c>
      <c r="C59" s="100">
        <v>414</v>
      </c>
      <c r="D59" s="115">
        <v>13.49</v>
      </c>
      <c r="E59" s="98">
        <v>5584.86</v>
      </c>
      <c r="F59" s="101" t="s">
        <v>12</v>
      </c>
    </row>
    <row r="60" spans="2:6" ht="12.5">
      <c r="B60" s="114">
        <v>45460.527037037034</v>
      </c>
      <c r="C60" s="100">
        <v>803</v>
      </c>
      <c r="D60" s="115">
        <v>13.56</v>
      </c>
      <c r="E60" s="98">
        <v>10888.68</v>
      </c>
      <c r="F60" s="101" t="s">
        <v>12</v>
      </c>
    </row>
    <row r="61" spans="2:6" ht="12.5">
      <c r="B61" s="114">
        <v>45460.528333333335</v>
      </c>
      <c r="C61" s="100">
        <v>367</v>
      </c>
      <c r="D61" s="115">
        <v>13.56</v>
      </c>
      <c r="E61" s="98">
        <v>4976.5200000000004</v>
      </c>
      <c r="F61" s="101" t="s">
        <v>12</v>
      </c>
    </row>
    <row r="62" spans="2:6" ht="12.5">
      <c r="B62" s="114">
        <v>45460.552210648151</v>
      </c>
      <c r="C62" s="100">
        <v>399</v>
      </c>
      <c r="D62" s="115">
        <v>13.56</v>
      </c>
      <c r="E62" s="98">
        <v>5410.4400000000005</v>
      </c>
      <c r="F62" s="101" t="s">
        <v>12</v>
      </c>
    </row>
    <row r="63" spans="2:6" ht="12.5">
      <c r="B63" s="114">
        <v>45460.552210648151</v>
      </c>
      <c r="C63" s="100">
        <v>368</v>
      </c>
      <c r="D63" s="115">
        <v>13.56</v>
      </c>
      <c r="E63" s="98">
        <v>4990.08</v>
      </c>
      <c r="F63" s="101" t="s">
        <v>12</v>
      </c>
    </row>
    <row r="64" spans="2:6" ht="12.5">
      <c r="B64" s="114">
        <v>45460.552210648151</v>
      </c>
      <c r="C64" s="100">
        <v>390</v>
      </c>
      <c r="D64" s="115">
        <v>13.56</v>
      </c>
      <c r="E64" s="98">
        <v>5288.4000000000005</v>
      </c>
      <c r="F64" s="101" t="s">
        <v>12</v>
      </c>
    </row>
    <row r="65" spans="2:6" ht="12.5">
      <c r="B65" s="114">
        <v>45460.562939814816</v>
      </c>
      <c r="C65" s="100">
        <v>355</v>
      </c>
      <c r="D65" s="115">
        <v>13.58</v>
      </c>
      <c r="E65" s="98">
        <v>4820.8999999999996</v>
      </c>
      <c r="F65" s="101" t="s">
        <v>12</v>
      </c>
    </row>
    <row r="66" spans="2:6" ht="12.5">
      <c r="B66" s="114">
        <v>45460.562939814816</v>
      </c>
      <c r="C66" s="100">
        <v>36</v>
      </c>
      <c r="D66" s="115">
        <v>13.58</v>
      </c>
      <c r="E66" s="98">
        <v>488.88</v>
      </c>
      <c r="F66" s="101" t="s">
        <v>12</v>
      </c>
    </row>
    <row r="67" spans="2:6" ht="12.5">
      <c r="B67" s="114">
        <v>45460.562939814816</v>
      </c>
      <c r="C67" s="100">
        <v>378</v>
      </c>
      <c r="D67" s="115">
        <v>13.58</v>
      </c>
      <c r="E67" s="98">
        <v>5133.24</v>
      </c>
      <c r="F67" s="101" t="s">
        <v>12</v>
      </c>
    </row>
    <row r="68" spans="2:6" ht="12.5">
      <c r="B68" s="114">
        <v>45460.566863425927</v>
      </c>
      <c r="C68" s="100">
        <v>405</v>
      </c>
      <c r="D68" s="115">
        <v>13.56</v>
      </c>
      <c r="E68" s="98">
        <v>5491.8</v>
      </c>
      <c r="F68" s="101" t="s">
        <v>12</v>
      </c>
    </row>
    <row r="69" spans="2:6" ht="12.5">
      <c r="B69" s="114">
        <v>45460.573831018519</v>
      </c>
      <c r="C69" s="100">
        <v>355</v>
      </c>
      <c r="D69" s="115">
        <v>13.56</v>
      </c>
      <c r="E69" s="98">
        <v>4813.8</v>
      </c>
      <c r="F69" s="101" t="s">
        <v>12</v>
      </c>
    </row>
    <row r="70" spans="2:6" ht="12.5">
      <c r="B70" s="114">
        <v>45460.597303240742</v>
      </c>
      <c r="C70" s="100">
        <v>63</v>
      </c>
      <c r="D70" s="115">
        <v>13.58</v>
      </c>
      <c r="E70" s="98">
        <v>855.54</v>
      </c>
      <c r="F70" s="101" t="s">
        <v>12</v>
      </c>
    </row>
    <row r="71" spans="2:6" ht="12.5">
      <c r="B71" s="114">
        <v>45460.597303240742</v>
      </c>
      <c r="C71" s="100">
        <v>500</v>
      </c>
      <c r="D71" s="115">
        <v>13.58</v>
      </c>
      <c r="E71" s="98">
        <v>6790</v>
      </c>
      <c r="F71" s="101" t="s">
        <v>12</v>
      </c>
    </row>
    <row r="72" spans="2:6" ht="12.5">
      <c r="B72" s="114">
        <v>45460.597303240742</v>
      </c>
      <c r="C72" s="100">
        <v>219</v>
      </c>
      <c r="D72" s="115">
        <v>13.58</v>
      </c>
      <c r="E72" s="98">
        <v>2974.02</v>
      </c>
      <c r="F72" s="101" t="s">
        <v>12</v>
      </c>
    </row>
    <row r="73" spans="2:6" ht="12.5">
      <c r="B73" s="114">
        <v>45460.597303240742</v>
      </c>
      <c r="C73" s="100">
        <v>300</v>
      </c>
      <c r="D73" s="115">
        <v>13.58</v>
      </c>
      <c r="E73" s="98">
        <v>4074</v>
      </c>
      <c r="F73" s="101" t="s">
        <v>12</v>
      </c>
    </row>
    <row r="74" spans="2:6" ht="12.5">
      <c r="B74" s="114">
        <v>45460.606909722221</v>
      </c>
      <c r="C74" s="100">
        <v>413</v>
      </c>
      <c r="D74" s="115">
        <v>13.56</v>
      </c>
      <c r="E74" s="98">
        <v>5600.2800000000007</v>
      </c>
      <c r="F74" s="101" t="s">
        <v>12</v>
      </c>
    </row>
    <row r="75" spans="2:6" ht="12.5">
      <c r="B75" s="114">
        <v>45460.606909722221</v>
      </c>
      <c r="C75" s="100">
        <v>405</v>
      </c>
      <c r="D75" s="115">
        <v>13.56</v>
      </c>
      <c r="E75" s="98">
        <v>5491.8</v>
      </c>
      <c r="F75" s="101" t="s">
        <v>12</v>
      </c>
    </row>
    <row r="76" spans="2:6" ht="12.5">
      <c r="B76" s="114">
        <v>45460.606909722221</v>
      </c>
      <c r="C76" s="100">
        <v>353</v>
      </c>
      <c r="D76" s="115">
        <v>13.56</v>
      </c>
      <c r="E76" s="98">
        <v>4786.68</v>
      </c>
      <c r="F76" s="101" t="s">
        <v>12</v>
      </c>
    </row>
    <row r="77" spans="2:6" ht="12.5">
      <c r="B77" s="114">
        <v>45460.630439814813</v>
      </c>
      <c r="C77" s="100">
        <v>404</v>
      </c>
      <c r="D77" s="115">
        <v>13.56</v>
      </c>
      <c r="E77" s="98">
        <v>5478.24</v>
      </c>
      <c r="F77" s="101" t="s">
        <v>12</v>
      </c>
    </row>
    <row r="78" spans="2:6" ht="12.5">
      <c r="B78" s="114">
        <v>45460.630578703705</v>
      </c>
      <c r="C78" s="100">
        <v>238</v>
      </c>
      <c r="D78" s="115">
        <v>13.55</v>
      </c>
      <c r="E78" s="98">
        <v>3224.9</v>
      </c>
      <c r="F78" s="101" t="s">
        <v>12</v>
      </c>
    </row>
    <row r="79" spans="2:6" ht="12.5">
      <c r="B79" s="114">
        <v>45460.63113425926</v>
      </c>
      <c r="C79" s="100">
        <v>118</v>
      </c>
      <c r="D79" s="115">
        <v>13.55</v>
      </c>
      <c r="E79" s="98">
        <v>1598.9</v>
      </c>
      <c r="F79" s="101" t="s">
        <v>12</v>
      </c>
    </row>
    <row r="80" spans="2:6" ht="12.5">
      <c r="B80" s="114">
        <v>45460.63113425926</v>
      </c>
      <c r="C80" s="100">
        <v>408</v>
      </c>
      <c r="D80" s="115">
        <v>13.55</v>
      </c>
      <c r="E80" s="98">
        <v>5528.4000000000005</v>
      </c>
      <c r="F80" s="101" t="s">
        <v>12</v>
      </c>
    </row>
    <row r="81" spans="2:6" ht="12.5">
      <c r="B81" s="114">
        <v>45460.63113425926</v>
      </c>
      <c r="C81" s="100">
        <v>744</v>
      </c>
      <c r="D81" s="115">
        <v>13.55</v>
      </c>
      <c r="E81" s="98">
        <v>10081.200000000001</v>
      </c>
      <c r="F81" s="101" t="s">
        <v>12</v>
      </c>
    </row>
    <row r="82" spans="2:6" ht="12.5">
      <c r="B82" s="114">
        <v>45460.648032407407</v>
      </c>
      <c r="C82" s="100">
        <v>395</v>
      </c>
      <c r="D82" s="115">
        <v>13.56</v>
      </c>
      <c r="E82" s="98">
        <v>5356.2</v>
      </c>
      <c r="F82" s="101" t="s">
        <v>12</v>
      </c>
    </row>
    <row r="83" spans="2:6" ht="12.5">
      <c r="B83" s="114">
        <v>45460.648032407407</v>
      </c>
      <c r="C83" s="100">
        <v>350</v>
      </c>
      <c r="D83" s="115">
        <v>13.56</v>
      </c>
      <c r="E83" s="98">
        <v>4746</v>
      </c>
      <c r="F83" s="101" t="s">
        <v>12</v>
      </c>
    </row>
    <row r="84" spans="2:6" ht="12.5">
      <c r="B84" s="114">
        <v>45460.648032407407</v>
      </c>
      <c r="C84" s="100">
        <v>310</v>
      </c>
      <c r="D84" s="115">
        <v>13.56</v>
      </c>
      <c r="E84" s="98">
        <v>4203.6000000000004</v>
      </c>
      <c r="F84" s="101" t="s">
        <v>12</v>
      </c>
    </row>
    <row r="85" spans="2:6" ht="12.5">
      <c r="B85" s="114">
        <v>45460.648032407407</v>
      </c>
      <c r="C85" s="100">
        <v>46</v>
      </c>
      <c r="D85" s="115">
        <v>13.56</v>
      </c>
      <c r="E85" s="98">
        <v>623.76</v>
      </c>
      <c r="F85" s="101" t="s">
        <v>12</v>
      </c>
    </row>
    <row r="86" spans="2:6" ht="12.5">
      <c r="B86" s="114">
        <v>45460.652800925927</v>
      </c>
      <c r="C86" s="100">
        <v>171</v>
      </c>
      <c r="D86" s="115">
        <v>13.56</v>
      </c>
      <c r="E86" s="98">
        <v>2318.7600000000002</v>
      </c>
      <c r="F86" s="101" t="s">
        <v>12</v>
      </c>
    </row>
    <row r="87" spans="2:6" ht="12.5">
      <c r="B87" s="114">
        <v>45460.652800925927</v>
      </c>
      <c r="C87" s="100">
        <v>404</v>
      </c>
      <c r="D87" s="115">
        <v>13.56</v>
      </c>
      <c r="E87" s="98">
        <v>5478.24</v>
      </c>
      <c r="F87" s="101" t="s">
        <v>12</v>
      </c>
    </row>
    <row r="88" spans="2:6" ht="12.5">
      <c r="B88" s="114">
        <v>45460.652800925927</v>
      </c>
      <c r="C88" s="100">
        <v>225</v>
      </c>
      <c r="D88" s="115">
        <v>13.56</v>
      </c>
      <c r="E88" s="98">
        <v>3051</v>
      </c>
      <c r="F88" s="101" t="s">
        <v>12</v>
      </c>
    </row>
    <row r="89" spans="2:6" ht="12.5">
      <c r="B89" s="114">
        <v>45460.657476851855</v>
      </c>
      <c r="C89" s="100">
        <v>380</v>
      </c>
      <c r="D89" s="115">
        <v>13.58</v>
      </c>
      <c r="E89" s="98">
        <v>5160.3999999999996</v>
      </c>
      <c r="F89" s="101" t="s">
        <v>12</v>
      </c>
    </row>
    <row r="90" spans="2:6" ht="12.5">
      <c r="B90" s="114">
        <v>45460.662569444445</v>
      </c>
      <c r="C90" s="100">
        <v>315</v>
      </c>
      <c r="D90" s="115">
        <v>13.57</v>
      </c>
      <c r="E90" s="98">
        <v>4274.55</v>
      </c>
      <c r="F90" s="101" t="s">
        <v>12</v>
      </c>
    </row>
    <row r="91" spans="2:6" ht="12.5">
      <c r="B91" s="114">
        <v>45460.662569444445</v>
      </c>
      <c r="C91" s="100">
        <v>56</v>
      </c>
      <c r="D91" s="115">
        <v>13.57</v>
      </c>
      <c r="E91" s="98">
        <v>759.92000000000007</v>
      </c>
      <c r="F91" s="101" t="s">
        <v>12</v>
      </c>
    </row>
    <row r="92" spans="2:6" ht="12.5">
      <c r="B92" s="114">
        <v>45460.665300925924</v>
      </c>
      <c r="C92" s="100">
        <v>82</v>
      </c>
      <c r="D92" s="115">
        <v>13.55</v>
      </c>
      <c r="E92" s="98">
        <v>1111.1000000000001</v>
      </c>
      <c r="F92" s="101" t="s">
        <v>12</v>
      </c>
    </row>
    <row r="93" spans="2:6" ht="12.5">
      <c r="B93" s="114">
        <v>45460.665300925924</v>
      </c>
      <c r="C93" s="100">
        <v>377</v>
      </c>
      <c r="D93" s="115">
        <v>13.55</v>
      </c>
      <c r="E93" s="98">
        <v>5108.3500000000004</v>
      </c>
      <c r="F93" s="101" t="s">
        <v>12</v>
      </c>
    </row>
    <row r="94" spans="2:6" ht="12.5">
      <c r="B94" s="114">
        <v>45460.665300925924</v>
      </c>
      <c r="C94" s="100">
        <v>322</v>
      </c>
      <c r="D94" s="115">
        <v>13.55</v>
      </c>
      <c r="E94" s="98">
        <v>4363.1000000000004</v>
      </c>
      <c r="F94" s="101" t="s">
        <v>12</v>
      </c>
    </row>
    <row r="95" spans="2:6" ht="12.5">
      <c r="B95" s="114">
        <v>45460.677685185183</v>
      </c>
      <c r="C95" s="100">
        <v>351</v>
      </c>
      <c r="D95" s="115">
        <v>13.52</v>
      </c>
      <c r="E95" s="98">
        <v>4745.5199999999995</v>
      </c>
      <c r="F95" s="101" t="s">
        <v>12</v>
      </c>
    </row>
    <row r="96" spans="2:6" ht="12.5">
      <c r="B96" s="114">
        <v>45460.677685185183</v>
      </c>
      <c r="C96" s="100">
        <v>365</v>
      </c>
      <c r="D96" s="115">
        <v>13.52</v>
      </c>
      <c r="E96" s="98">
        <v>4934.8</v>
      </c>
      <c r="F96" s="101" t="s">
        <v>12</v>
      </c>
    </row>
    <row r="97" spans="2:6" ht="12.5">
      <c r="B97" s="114">
        <v>45460.677685185183</v>
      </c>
      <c r="C97" s="100">
        <v>348</v>
      </c>
      <c r="D97" s="115">
        <v>13.52</v>
      </c>
      <c r="E97" s="98">
        <v>4704.96</v>
      </c>
      <c r="F97" s="101" t="s">
        <v>12</v>
      </c>
    </row>
    <row r="98" spans="2:6" ht="12.5">
      <c r="B98" s="114">
        <v>45460.677685185183</v>
      </c>
      <c r="C98" s="100">
        <v>1</v>
      </c>
      <c r="D98" s="115">
        <v>13.52</v>
      </c>
      <c r="E98" s="98">
        <v>13.52</v>
      </c>
      <c r="F98" s="101" t="s">
        <v>12</v>
      </c>
    </row>
    <row r="99" spans="2:6" ht="12.5">
      <c r="B99" s="114">
        <v>45460.677685185183</v>
      </c>
      <c r="C99" s="100">
        <v>421</v>
      </c>
      <c r="D99" s="115">
        <v>13.52</v>
      </c>
      <c r="E99" s="98">
        <v>5691.92</v>
      </c>
      <c r="F99" s="101" t="s">
        <v>12</v>
      </c>
    </row>
    <row r="100" spans="2:6" ht="12.5">
      <c r="B100" s="114">
        <v>45460.683865740742</v>
      </c>
      <c r="C100" s="100">
        <v>370</v>
      </c>
      <c r="D100" s="115">
        <v>13.52</v>
      </c>
      <c r="E100" s="98">
        <v>5002.3999999999996</v>
      </c>
      <c r="F100" s="101" t="s">
        <v>12</v>
      </c>
    </row>
    <row r="101" spans="2:6" ht="12.5">
      <c r="B101" s="114">
        <v>45460.689328703702</v>
      </c>
      <c r="C101" s="100">
        <v>349</v>
      </c>
      <c r="D101" s="115">
        <v>13.54</v>
      </c>
      <c r="E101" s="98">
        <v>4725.46</v>
      </c>
      <c r="F101" s="101" t="s">
        <v>12</v>
      </c>
    </row>
    <row r="102" spans="2:6" ht="12.5">
      <c r="B102" s="114">
        <v>45460.689328703702</v>
      </c>
      <c r="C102" s="100">
        <v>349</v>
      </c>
      <c r="D102" s="115">
        <v>13.54</v>
      </c>
      <c r="E102" s="98">
        <v>4725.46</v>
      </c>
      <c r="F102" s="101" t="s">
        <v>12</v>
      </c>
    </row>
    <row r="103" spans="2:6" ht="12.5">
      <c r="B103" s="114">
        <v>45460.689328703702</v>
      </c>
      <c r="C103" s="100">
        <v>5</v>
      </c>
      <c r="D103" s="115">
        <v>13.54</v>
      </c>
      <c r="E103" s="98">
        <v>67.699999999999989</v>
      </c>
      <c r="F103" s="101" t="s">
        <v>12</v>
      </c>
    </row>
    <row r="104" spans="2:6" ht="12.5">
      <c r="B104" s="114">
        <v>45460.701736111114</v>
      </c>
      <c r="C104" s="100">
        <v>288</v>
      </c>
      <c r="D104" s="115">
        <v>13.53</v>
      </c>
      <c r="E104" s="98">
        <v>3896.64</v>
      </c>
      <c r="F104" s="101" t="s">
        <v>12</v>
      </c>
    </row>
    <row r="105" spans="2:6" ht="12.5">
      <c r="B105" s="114">
        <v>45460.701736111114</v>
      </c>
      <c r="C105" s="100">
        <v>94</v>
      </c>
      <c r="D105" s="115">
        <v>13.53</v>
      </c>
      <c r="E105" s="98">
        <v>1271.82</v>
      </c>
      <c r="F105" s="101" t="s">
        <v>12</v>
      </c>
    </row>
    <row r="106" spans="2:6" ht="12.5">
      <c r="B106" s="114">
        <v>45460.701736111114</v>
      </c>
      <c r="C106" s="100">
        <v>367</v>
      </c>
      <c r="D106" s="115">
        <v>13.53</v>
      </c>
      <c r="E106" s="98">
        <v>4965.51</v>
      </c>
      <c r="F106" s="101" t="s">
        <v>12</v>
      </c>
    </row>
    <row r="107" spans="2:6" ht="12.5">
      <c r="B107" s="114">
        <v>45460.710821759261</v>
      </c>
      <c r="C107" s="100">
        <v>416</v>
      </c>
      <c r="D107" s="115">
        <v>13.55</v>
      </c>
      <c r="E107" s="98">
        <v>5636.8</v>
      </c>
      <c r="F107" s="101" t="s">
        <v>12</v>
      </c>
    </row>
    <row r="108" spans="2:6" ht="12.5">
      <c r="B108" s="114">
        <v>45460.720891203702</v>
      </c>
      <c r="C108" s="100">
        <v>210</v>
      </c>
      <c r="D108" s="115">
        <v>13.55</v>
      </c>
      <c r="E108" s="98">
        <v>2845.5</v>
      </c>
      <c r="F108" s="101" t="s">
        <v>12</v>
      </c>
    </row>
    <row r="109" spans="2:6" ht="12.5">
      <c r="B109" s="114">
        <v>45460.720891203702</v>
      </c>
      <c r="C109" s="100">
        <v>165</v>
      </c>
      <c r="D109" s="115">
        <v>13.55</v>
      </c>
      <c r="E109" s="98">
        <v>2235.75</v>
      </c>
      <c r="F109" s="101" t="s">
        <v>12</v>
      </c>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5">
      <c r="B17" s="82">
        <v>45457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45457.378634259258</v>
      </c>
      <c r="C20" s="100">
        <v>109</v>
      </c>
      <c r="D20" s="115">
        <v>13.81</v>
      </c>
      <c r="E20" s="98">
        <v>1505.29</v>
      </c>
      <c r="F20" s="101" t="s">
        <v>12</v>
      </c>
      <c r="G20" s="116"/>
      <c r="H20" s="113"/>
      <c r="I20" s="113"/>
      <c r="J20" s="113"/>
      <c r="K20" s="113"/>
    </row>
    <row r="21" spans="2:12" ht="12.5">
      <c r="B21" s="114">
        <v>45457.379479166666</v>
      </c>
      <c r="C21" s="100">
        <v>808</v>
      </c>
      <c r="D21" s="115">
        <v>13.81</v>
      </c>
      <c r="E21" s="98">
        <v>11158.48</v>
      </c>
      <c r="F21" s="94" t="s">
        <v>12</v>
      </c>
    </row>
    <row r="22" spans="2:12" ht="12.5">
      <c r="B22" s="114">
        <v>45457.379525462966</v>
      </c>
      <c r="C22" s="100">
        <v>382</v>
      </c>
      <c r="D22" s="115">
        <v>13.81</v>
      </c>
      <c r="E22" s="98">
        <v>5275.42</v>
      </c>
      <c r="F22" s="94" t="s">
        <v>12</v>
      </c>
    </row>
    <row r="23" spans="2:12" ht="12.5">
      <c r="B23" s="114">
        <v>45457.384097222224</v>
      </c>
      <c r="C23" s="100">
        <v>491</v>
      </c>
      <c r="D23" s="115">
        <v>13.79</v>
      </c>
      <c r="E23" s="98">
        <v>6770.8899999999994</v>
      </c>
      <c r="F23" s="101" t="s">
        <v>12</v>
      </c>
    </row>
    <row r="24" spans="2:12" ht="12.5">
      <c r="B24" s="114">
        <v>45457.384097222224</v>
      </c>
      <c r="C24" s="100">
        <v>444</v>
      </c>
      <c r="D24" s="115">
        <v>13.78</v>
      </c>
      <c r="E24" s="98">
        <v>6118.32</v>
      </c>
      <c r="F24" s="101" t="s">
        <v>12</v>
      </c>
    </row>
    <row r="25" spans="2:12" ht="12.5">
      <c r="B25" s="114">
        <v>45457.385324074072</v>
      </c>
      <c r="C25" s="100">
        <v>199</v>
      </c>
      <c r="D25" s="115">
        <v>13.74</v>
      </c>
      <c r="E25" s="98">
        <v>2734.26</v>
      </c>
      <c r="F25" s="101" t="s">
        <v>12</v>
      </c>
    </row>
    <row r="26" spans="2:12" ht="12.5">
      <c r="B26" s="114">
        <v>45457.396053240744</v>
      </c>
      <c r="C26" s="100">
        <v>162</v>
      </c>
      <c r="D26" s="115">
        <v>13.82</v>
      </c>
      <c r="E26" s="98">
        <v>2238.84</v>
      </c>
      <c r="F26" s="101" t="s">
        <v>12</v>
      </c>
    </row>
    <row r="27" spans="2:12" ht="12.5">
      <c r="B27" s="114">
        <v>45457.396053240744</v>
      </c>
      <c r="C27" s="100">
        <v>800</v>
      </c>
      <c r="D27" s="115">
        <v>13.82</v>
      </c>
      <c r="E27" s="98">
        <v>11056</v>
      </c>
      <c r="F27" s="101" t="s">
        <v>12</v>
      </c>
    </row>
    <row r="28" spans="2:12" ht="12.5">
      <c r="B28" s="114">
        <v>45457.396053240744</v>
      </c>
      <c r="C28" s="100">
        <v>38</v>
      </c>
      <c r="D28" s="115">
        <v>13.82</v>
      </c>
      <c r="E28" s="98">
        <v>525.16</v>
      </c>
      <c r="F28" s="101" t="s">
        <v>12</v>
      </c>
    </row>
    <row r="29" spans="2:12" ht="12.5">
      <c r="B29" s="114">
        <v>45457.399814814817</v>
      </c>
      <c r="C29" s="100">
        <v>158</v>
      </c>
      <c r="D29" s="115">
        <v>13.83</v>
      </c>
      <c r="E29" s="98">
        <v>2185.14</v>
      </c>
      <c r="F29" s="101" t="s">
        <v>12</v>
      </c>
    </row>
    <row r="30" spans="2:12" ht="12.5">
      <c r="B30" s="114">
        <v>45457.399814814817</v>
      </c>
      <c r="C30" s="100">
        <v>296</v>
      </c>
      <c r="D30" s="115">
        <v>13.83</v>
      </c>
      <c r="E30" s="98">
        <v>4093.68</v>
      </c>
      <c r="F30" s="101" t="s">
        <v>12</v>
      </c>
    </row>
    <row r="31" spans="2:12" ht="12.5">
      <c r="B31" s="114">
        <v>45457.399872685186</v>
      </c>
      <c r="C31" s="100">
        <v>573</v>
      </c>
      <c r="D31" s="115">
        <v>13.81</v>
      </c>
      <c r="E31" s="98">
        <v>7913.13</v>
      </c>
      <c r="F31" s="101" t="s">
        <v>12</v>
      </c>
    </row>
    <row r="32" spans="2:12" ht="12.5">
      <c r="B32" s="114">
        <v>45457.399872685186</v>
      </c>
      <c r="C32" s="100">
        <v>399</v>
      </c>
      <c r="D32" s="115">
        <v>13.81</v>
      </c>
      <c r="E32" s="98">
        <v>5510.1900000000005</v>
      </c>
      <c r="F32" s="101" t="s">
        <v>12</v>
      </c>
    </row>
    <row r="33" spans="2:6" ht="12.5">
      <c r="B33" s="114">
        <v>45457.399872685186</v>
      </c>
      <c r="C33" s="100">
        <v>381</v>
      </c>
      <c r="D33" s="115">
        <v>13.81</v>
      </c>
      <c r="E33" s="98">
        <v>5261.6100000000006</v>
      </c>
      <c r="F33" s="101" t="s">
        <v>12</v>
      </c>
    </row>
    <row r="34" spans="2:6" ht="12.5">
      <c r="B34" s="114">
        <v>45457.399872685186</v>
      </c>
      <c r="C34" s="100">
        <v>205</v>
      </c>
      <c r="D34" s="115">
        <v>13.81</v>
      </c>
      <c r="E34" s="98">
        <v>2831.05</v>
      </c>
      <c r="F34" s="101" t="s">
        <v>12</v>
      </c>
    </row>
    <row r="35" spans="2:6" ht="12.5">
      <c r="B35" s="114">
        <v>45457.406481481485</v>
      </c>
      <c r="C35" s="100">
        <v>435</v>
      </c>
      <c r="D35" s="115">
        <v>13.82</v>
      </c>
      <c r="E35" s="98">
        <v>6011.7</v>
      </c>
      <c r="F35" s="101" t="s">
        <v>12</v>
      </c>
    </row>
    <row r="36" spans="2:6" ht="12.5">
      <c r="B36" s="114">
        <v>45457.414282407408</v>
      </c>
      <c r="C36" s="100">
        <v>454</v>
      </c>
      <c r="D36" s="115">
        <v>13.8</v>
      </c>
      <c r="E36" s="98">
        <v>6265.2000000000007</v>
      </c>
      <c r="F36" s="101" t="s">
        <v>12</v>
      </c>
    </row>
    <row r="37" spans="2:6" ht="12.5">
      <c r="B37" s="114">
        <v>45457.419351851851</v>
      </c>
      <c r="C37" s="100">
        <v>394</v>
      </c>
      <c r="D37" s="115">
        <v>13.8</v>
      </c>
      <c r="E37" s="98">
        <v>5437.2000000000007</v>
      </c>
      <c r="F37" s="101" t="s">
        <v>12</v>
      </c>
    </row>
    <row r="38" spans="2:6" ht="12.5">
      <c r="B38" s="114">
        <v>45457.427777777775</v>
      </c>
      <c r="C38" s="100">
        <v>31</v>
      </c>
      <c r="D38" s="115">
        <v>13.78</v>
      </c>
      <c r="E38" s="98">
        <v>427.18</v>
      </c>
      <c r="F38" s="101" t="s">
        <v>12</v>
      </c>
    </row>
    <row r="39" spans="2:6" ht="12.5">
      <c r="B39" s="114">
        <v>45457.430046296293</v>
      </c>
      <c r="C39" s="100">
        <v>106</v>
      </c>
      <c r="D39" s="115">
        <v>13.8</v>
      </c>
      <c r="E39" s="98">
        <v>1462.8000000000002</v>
      </c>
      <c r="F39" s="101" t="s">
        <v>12</v>
      </c>
    </row>
    <row r="40" spans="2:6" ht="12.5">
      <c r="B40" s="114">
        <v>45457.430046296293</v>
      </c>
      <c r="C40" s="100">
        <v>399</v>
      </c>
      <c r="D40" s="115">
        <v>13.8</v>
      </c>
      <c r="E40" s="98">
        <v>5506.2000000000007</v>
      </c>
      <c r="F40" s="101" t="s">
        <v>12</v>
      </c>
    </row>
    <row r="41" spans="2:6" ht="12.5">
      <c r="B41" s="114">
        <v>45457.430046296293</v>
      </c>
      <c r="C41" s="100">
        <v>308</v>
      </c>
      <c r="D41" s="115">
        <v>13.8</v>
      </c>
      <c r="E41" s="98">
        <v>4250.4000000000005</v>
      </c>
      <c r="F41" s="101" t="s">
        <v>12</v>
      </c>
    </row>
    <row r="42" spans="2:6" ht="12.5">
      <c r="B42" s="114">
        <v>45457.431828703702</v>
      </c>
      <c r="C42" s="100">
        <v>377</v>
      </c>
      <c r="D42" s="115">
        <v>13.78</v>
      </c>
      <c r="E42" s="98">
        <v>5195.0599999999995</v>
      </c>
      <c r="F42" s="101" t="s">
        <v>12</v>
      </c>
    </row>
    <row r="43" spans="2:6" ht="12.5">
      <c r="B43" s="114">
        <v>45457.45045138889</v>
      </c>
      <c r="C43" s="100">
        <v>390</v>
      </c>
      <c r="D43" s="115">
        <v>13.76</v>
      </c>
      <c r="E43" s="98">
        <v>5366.4</v>
      </c>
      <c r="F43" s="101" t="s">
        <v>12</v>
      </c>
    </row>
    <row r="44" spans="2:6" ht="12.5">
      <c r="B44" s="114">
        <v>45457.45045138889</v>
      </c>
      <c r="C44" s="100">
        <v>401</v>
      </c>
      <c r="D44" s="115">
        <v>13.76</v>
      </c>
      <c r="E44" s="98">
        <v>5517.76</v>
      </c>
      <c r="F44" s="101" t="s">
        <v>12</v>
      </c>
    </row>
    <row r="45" spans="2:6" ht="12.5">
      <c r="B45" s="114">
        <v>45457.450474537036</v>
      </c>
      <c r="C45" s="100">
        <v>55</v>
      </c>
      <c r="D45" s="115">
        <v>13.74</v>
      </c>
      <c r="E45" s="98">
        <v>755.7</v>
      </c>
      <c r="F45" s="101" t="s">
        <v>12</v>
      </c>
    </row>
    <row r="46" spans="2:6" ht="12.5">
      <c r="B46" s="114">
        <v>45457.450520833336</v>
      </c>
      <c r="C46" s="100">
        <v>334</v>
      </c>
      <c r="D46" s="115">
        <v>13.74</v>
      </c>
      <c r="E46" s="98">
        <v>4589.16</v>
      </c>
      <c r="F46" s="101" t="s">
        <v>12</v>
      </c>
    </row>
    <row r="47" spans="2:6" ht="12.5">
      <c r="B47" s="114">
        <v>45457.451701388891</v>
      </c>
      <c r="C47" s="100">
        <v>61</v>
      </c>
      <c r="D47" s="115">
        <v>13.75</v>
      </c>
      <c r="E47" s="98">
        <v>838.75</v>
      </c>
      <c r="F47" s="101" t="s">
        <v>12</v>
      </c>
    </row>
    <row r="48" spans="2:6" ht="12.5">
      <c r="B48" s="114">
        <v>45457.451840277776</v>
      </c>
      <c r="C48" s="100">
        <v>1</v>
      </c>
      <c r="D48" s="115">
        <v>13.75</v>
      </c>
      <c r="E48" s="98">
        <v>13.75</v>
      </c>
      <c r="F48" s="101" t="s">
        <v>12</v>
      </c>
    </row>
    <row r="49" spans="2:6" ht="12.5">
      <c r="B49" s="114">
        <v>45457.451898148145</v>
      </c>
      <c r="C49" s="100">
        <v>352</v>
      </c>
      <c r="D49" s="115">
        <v>13.75</v>
      </c>
      <c r="E49" s="98">
        <v>4840</v>
      </c>
      <c r="F49" s="101" t="s">
        <v>12</v>
      </c>
    </row>
    <row r="50" spans="2:6" ht="12.5">
      <c r="B50" s="114">
        <v>45457.461886574078</v>
      </c>
      <c r="C50" s="100">
        <v>84</v>
      </c>
      <c r="D50" s="115">
        <v>13.75</v>
      </c>
      <c r="E50" s="98">
        <v>1155</v>
      </c>
      <c r="F50" s="101" t="s">
        <v>12</v>
      </c>
    </row>
    <row r="51" spans="2:6" ht="12.5">
      <c r="B51" s="114">
        <v>45457.461886574078</v>
      </c>
      <c r="C51" s="100">
        <v>315</v>
      </c>
      <c r="D51" s="115">
        <v>13.75</v>
      </c>
      <c r="E51" s="98">
        <v>4331.25</v>
      </c>
      <c r="F51" s="101" t="s">
        <v>12</v>
      </c>
    </row>
    <row r="52" spans="2:6" ht="12.5">
      <c r="B52" s="114">
        <v>45457.479803240742</v>
      </c>
      <c r="C52" s="100">
        <v>412</v>
      </c>
      <c r="D52" s="115">
        <v>13.76</v>
      </c>
      <c r="E52" s="98">
        <v>5669.12</v>
      </c>
      <c r="F52" s="101" t="s">
        <v>12</v>
      </c>
    </row>
    <row r="53" spans="2:6" ht="12.5">
      <c r="B53" s="114">
        <v>45457.479803240742</v>
      </c>
      <c r="C53" s="100">
        <v>872</v>
      </c>
      <c r="D53" s="115">
        <v>13.76</v>
      </c>
      <c r="E53" s="98">
        <v>11998.72</v>
      </c>
      <c r="F53" s="101" t="s">
        <v>12</v>
      </c>
    </row>
    <row r="54" spans="2:6" ht="12.5">
      <c r="B54" s="114">
        <v>45457.484895833331</v>
      </c>
      <c r="C54" s="100">
        <v>367</v>
      </c>
      <c r="D54" s="115">
        <v>13.75</v>
      </c>
      <c r="E54" s="98">
        <v>5046.25</v>
      </c>
      <c r="F54" s="101" t="s">
        <v>12</v>
      </c>
    </row>
    <row r="55" spans="2:6" ht="12.5">
      <c r="B55" s="114">
        <v>45457.484895833331</v>
      </c>
      <c r="C55" s="100">
        <v>52</v>
      </c>
      <c r="D55" s="115">
        <v>13.75</v>
      </c>
      <c r="E55" s="98">
        <v>715</v>
      </c>
      <c r="F55" s="101" t="s">
        <v>12</v>
      </c>
    </row>
    <row r="56" spans="2:6" ht="12.5">
      <c r="B56" s="114">
        <v>45457.498483796298</v>
      </c>
      <c r="C56" s="100">
        <v>39</v>
      </c>
      <c r="D56" s="115">
        <v>13.77</v>
      </c>
      <c r="E56" s="98">
        <v>537.03</v>
      </c>
      <c r="F56" s="101" t="s">
        <v>12</v>
      </c>
    </row>
    <row r="57" spans="2:6" ht="12.5">
      <c r="B57" s="114">
        <v>45457.498483796298</v>
      </c>
      <c r="C57" s="100">
        <v>371</v>
      </c>
      <c r="D57" s="115">
        <v>13.77</v>
      </c>
      <c r="E57" s="98">
        <v>5108.67</v>
      </c>
      <c r="F57" s="101" t="s">
        <v>12</v>
      </c>
    </row>
    <row r="58" spans="2:6" ht="12.5">
      <c r="B58" s="114">
        <v>45457.502500000002</v>
      </c>
      <c r="C58" s="100">
        <v>382</v>
      </c>
      <c r="D58" s="115">
        <v>13.72</v>
      </c>
      <c r="E58" s="98">
        <v>5241.04</v>
      </c>
      <c r="F58" s="101" t="s">
        <v>12</v>
      </c>
    </row>
    <row r="59" spans="2:6" ht="12.5">
      <c r="B59" s="114">
        <v>45457.502500000002</v>
      </c>
      <c r="C59" s="100">
        <v>409</v>
      </c>
      <c r="D59" s="115">
        <v>13.72</v>
      </c>
      <c r="E59" s="98">
        <v>5611.4800000000005</v>
      </c>
      <c r="F59" s="101" t="s">
        <v>12</v>
      </c>
    </row>
    <row r="60" spans="2:6" ht="12.5">
      <c r="B60" s="114">
        <v>45457.511354166665</v>
      </c>
      <c r="C60" s="100">
        <v>255</v>
      </c>
      <c r="D60" s="115">
        <v>13.7</v>
      </c>
      <c r="E60" s="98">
        <v>3493.5</v>
      </c>
      <c r="F60" s="101" t="s">
        <v>12</v>
      </c>
    </row>
    <row r="61" spans="2:6" ht="12.5">
      <c r="B61" s="114">
        <v>45457.511354166665</v>
      </c>
      <c r="C61" s="100">
        <v>240</v>
      </c>
      <c r="D61" s="115">
        <v>13.7</v>
      </c>
      <c r="E61" s="98">
        <v>3288</v>
      </c>
      <c r="F61" s="101" t="s">
        <v>12</v>
      </c>
    </row>
    <row r="62" spans="2:6" ht="12.5">
      <c r="B62" s="114">
        <v>45457.511354166665</v>
      </c>
      <c r="C62" s="100">
        <v>164</v>
      </c>
      <c r="D62" s="115">
        <v>13.7</v>
      </c>
      <c r="E62" s="98">
        <v>2246.7999999999997</v>
      </c>
      <c r="F62" s="101" t="s">
        <v>12</v>
      </c>
    </row>
    <row r="63" spans="2:6" ht="12.5">
      <c r="B63" s="114">
        <v>45457.511354166665</v>
      </c>
      <c r="C63" s="100">
        <v>146</v>
      </c>
      <c r="D63" s="115">
        <v>13.7</v>
      </c>
      <c r="E63" s="98">
        <v>2000.1999999999998</v>
      </c>
      <c r="F63" s="101" t="s">
        <v>12</v>
      </c>
    </row>
    <row r="64" spans="2:6" ht="12.5">
      <c r="B64" s="114">
        <v>45457.511354166665</v>
      </c>
      <c r="C64" s="100">
        <v>1195</v>
      </c>
      <c r="D64" s="115">
        <v>13.7</v>
      </c>
      <c r="E64" s="98">
        <v>16371.5</v>
      </c>
      <c r="F64" s="101" t="s">
        <v>12</v>
      </c>
    </row>
    <row r="65" spans="2:6" ht="12.5">
      <c r="B65" s="114">
        <v>45457.512812499997</v>
      </c>
      <c r="C65" s="100">
        <v>387</v>
      </c>
      <c r="D65" s="115">
        <v>13.68</v>
      </c>
      <c r="E65" s="98">
        <v>5294.16</v>
      </c>
      <c r="F65" s="101" t="s">
        <v>12</v>
      </c>
    </row>
    <row r="66" spans="2:6" ht="12.5">
      <c r="B66" s="114">
        <v>45457.519293981481</v>
      </c>
      <c r="C66" s="100">
        <v>418</v>
      </c>
      <c r="D66" s="115">
        <v>13.65</v>
      </c>
      <c r="E66" s="98">
        <v>5705.7</v>
      </c>
      <c r="F66" s="101" t="s">
        <v>12</v>
      </c>
    </row>
    <row r="67" spans="2:6" ht="12.5">
      <c r="B67" s="114">
        <v>45457.533576388887</v>
      </c>
      <c r="C67" s="100">
        <v>411</v>
      </c>
      <c r="D67" s="115">
        <v>13.68</v>
      </c>
      <c r="E67" s="98">
        <v>5622.48</v>
      </c>
      <c r="F67" s="101" t="s">
        <v>12</v>
      </c>
    </row>
    <row r="68" spans="2:6" ht="12.5">
      <c r="B68" s="114">
        <v>45457.533576388887</v>
      </c>
      <c r="C68" s="100">
        <v>412</v>
      </c>
      <c r="D68" s="115">
        <v>13.68</v>
      </c>
      <c r="E68" s="98">
        <v>5636.16</v>
      </c>
      <c r="F68" s="101" t="s">
        <v>12</v>
      </c>
    </row>
    <row r="69" spans="2:6" ht="12.5">
      <c r="B69" s="114">
        <v>45457.550046296295</v>
      </c>
      <c r="C69" s="100">
        <v>409</v>
      </c>
      <c r="D69" s="115">
        <v>13.67</v>
      </c>
      <c r="E69" s="98">
        <v>5591.03</v>
      </c>
      <c r="F69" s="101" t="s">
        <v>12</v>
      </c>
    </row>
    <row r="70" spans="2:6" ht="12.5">
      <c r="B70" s="114">
        <v>45457.550046296295</v>
      </c>
      <c r="C70" s="100">
        <v>427</v>
      </c>
      <c r="D70" s="115">
        <v>13.67</v>
      </c>
      <c r="E70" s="98">
        <v>5837.09</v>
      </c>
      <c r="F70" s="101" t="s">
        <v>12</v>
      </c>
    </row>
    <row r="71" spans="2:6" ht="12.5">
      <c r="B71" s="114">
        <v>45457.550046296295</v>
      </c>
      <c r="C71" s="100">
        <v>396</v>
      </c>
      <c r="D71" s="115">
        <v>13.67</v>
      </c>
      <c r="E71" s="98">
        <v>5413.32</v>
      </c>
      <c r="F71" s="101" t="s">
        <v>12</v>
      </c>
    </row>
    <row r="72" spans="2:6" ht="12.5">
      <c r="B72" s="114">
        <v>45457.577604166669</v>
      </c>
      <c r="C72" s="100">
        <v>170</v>
      </c>
      <c r="D72" s="115">
        <v>13.72</v>
      </c>
      <c r="E72" s="98">
        <v>2332.4</v>
      </c>
      <c r="F72" s="101" t="s">
        <v>12</v>
      </c>
    </row>
    <row r="73" spans="2:6" ht="12.5">
      <c r="B73" s="114">
        <v>45457.577604166669</v>
      </c>
      <c r="C73" s="100">
        <v>661</v>
      </c>
      <c r="D73" s="115">
        <v>13.72</v>
      </c>
      <c r="E73" s="98">
        <v>9068.92</v>
      </c>
      <c r="F73" s="101" t="s">
        <v>12</v>
      </c>
    </row>
    <row r="74" spans="2:6" ht="12.5">
      <c r="B74" s="114">
        <v>45457.598900462966</v>
      </c>
      <c r="C74" s="100">
        <v>302</v>
      </c>
      <c r="D74" s="115">
        <v>13.69</v>
      </c>
      <c r="E74" s="98">
        <v>4134.38</v>
      </c>
      <c r="F74" s="101" t="s">
        <v>12</v>
      </c>
    </row>
    <row r="75" spans="2:6" ht="12.5">
      <c r="B75" s="114">
        <v>45457.598900462966</v>
      </c>
      <c r="C75" s="100">
        <v>557</v>
      </c>
      <c r="D75" s="115">
        <v>13.69</v>
      </c>
      <c r="E75" s="98">
        <v>7625.33</v>
      </c>
      <c r="F75" s="101" t="s">
        <v>12</v>
      </c>
    </row>
    <row r="76" spans="2:6" ht="12.5">
      <c r="B76" s="114">
        <v>45457.598900462966</v>
      </c>
      <c r="C76" s="100">
        <v>557</v>
      </c>
      <c r="D76" s="115">
        <v>13.69</v>
      </c>
      <c r="E76" s="98">
        <v>7625.33</v>
      </c>
      <c r="F76" s="101" t="s">
        <v>12</v>
      </c>
    </row>
    <row r="77" spans="2:6" ht="12.5">
      <c r="B77" s="114">
        <v>45457.598900462966</v>
      </c>
      <c r="C77" s="100">
        <v>170</v>
      </c>
      <c r="D77" s="115">
        <v>13.69</v>
      </c>
      <c r="E77" s="98">
        <v>2327.2999999999997</v>
      </c>
      <c r="F77" s="101" t="s">
        <v>12</v>
      </c>
    </row>
    <row r="78" spans="2:6" ht="12.5">
      <c r="B78" s="114">
        <v>45457.598900462966</v>
      </c>
      <c r="C78" s="100">
        <v>139</v>
      </c>
      <c r="D78" s="115">
        <v>13.69</v>
      </c>
      <c r="E78" s="98">
        <v>1902.9099999999999</v>
      </c>
      <c r="F78" s="101" t="s">
        <v>12</v>
      </c>
    </row>
    <row r="79" spans="2:6" ht="12.5">
      <c r="B79" s="114">
        <v>45457.609571759262</v>
      </c>
      <c r="C79" s="100">
        <v>10</v>
      </c>
      <c r="D79" s="115">
        <v>13.68</v>
      </c>
      <c r="E79" s="98">
        <v>136.80000000000001</v>
      </c>
      <c r="F79" s="101" t="s">
        <v>12</v>
      </c>
    </row>
    <row r="80" spans="2:6" ht="12.5">
      <c r="B80" s="114">
        <v>45457.615300925929</v>
      </c>
      <c r="C80" s="100">
        <v>193</v>
      </c>
      <c r="D80" s="115">
        <v>13.69</v>
      </c>
      <c r="E80" s="98">
        <v>2642.17</v>
      </c>
      <c r="F80" s="101" t="s">
        <v>12</v>
      </c>
    </row>
    <row r="81" spans="2:6" ht="12.5">
      <c r="B81" s="114">
        <v>45457.618807870371</v>
      </c>
      <c r="C81" s="100">
        <v>4</v>
      </c>
      <c r="D81" s="115">
        <v>13.69</v>
      </c>
      <c r="E81" s="98">
        <v>54.76</v>
      </c>
      <c r="F81" s="101" t="s">
        <v>12</v>
      </c>
    </row>
    <row r="82" spans="2:6" ht="12.5">
      <c r="B82" s="114">
        <v>45457.618807870371</v>
      </c>
      <c r="C82" s="100">
        <v>395</v>
      </c>
      <c r="D82" s="115">
        <v>13.69</v>
      </c>
      <c r="E82" s="98">
        <v>5407.55</v>
      </c>
      <c r="F82" s="101" t="s">
        <v>12</v>
      </c>
    </row>
    <row r="83" spans="2:6" ht="12.5">
      <c r="B83" s="114">
        <v>45457.618807870371</v>
      </c>
      <c r="C83" s="100">
        <v>248</v>
      </c>
      <c r="D83" s="115">
        <v>13.69</v>
      </c>
      <c r="E83" s="98">
        <v>3395.12</v>
      </c>
      <c r="F83" s="101" t="s">
        <v>12</v>
      </c>
    </row>
    <row r="84" spans="2:6" ht="12.5">
      <c r="B84" s="114">
        <v>45457.619166666664</v>
      </c>
      <c r="C84" s="100">
        <v>235</v>
      </c>
      <c r="D84" s="115">
        <v>13.69</v>
      </c>
      <c r="E84" s="98">
        <v>3217.15</v>
      </c>
      <c r="F84" s="101" t="s">
        <v>12</v>
      </c>
    </row>
    <row r="85" spans="2:6" ht="12.5">
      <c r="B85" s="114">
        <v>45457.619166666664</v>
      </c>
      <c r="C85" s="100">
        <v>146</v>
      </c>
      <c r="D85" s="115">
        <v>13.69</v>
      </c>
      <c r="E85" s="98">
        <v>1998.74</v>
      </c>
      <c r="F85" s="101" t="s">
        <v>12</v>
      </c>
    </row>
    <row r="86" spans="2:6" ht="12.5">
      <c r="B86" s="114">
        <v>45457.63040509259</v>
      </c>
      <c r="C86" s="100">
        <v>298</v>
      </c>
      <c r="D86" s="115">
        <v>13.68</v>
      </c>
      <c r="E86" s="98">
        <v>4076.64</v>
      </c>
      <c r="F86" s="101" t="s">
        <v>12</v>
      </c>
    </row>
    <row r="87" spans="2:6" ht="12.5">
      <c r="B87" s="114">
        <v>45457.630590277775</v>
      </c>
      <c r="C87" s="100">
        <v>52</v>
      </c>
      <c r="D87" s="115">
        <v>13.68</v>
      </c>
      <c r="E87" s="98">
        <v>711.36</v>
      </c>
      <c r="F87" s="101" t="s">
        <v>12</v>
      </c>
    </row>
    <row r="88" spans="2:6" ht="12.5">
      <c r="B88" s="114">
        <v>45457.630613425928</v>
      </c>
      <c r="C88" s="100">
        <v>79</v>
      </c>
      <c r="D88" s="115">
        <v>13.68</v>
      </c>
      <c r="E88" s="98">
        <v>1080.72</v>
      </c>
      <c r="F88" s="101" t="s">
        <v>12</v>
      </c>
    </row>
    <row r="89" spans="2:6" ht="12.5">
      <c r="B89" s="114">
        <v>45457.630613425928</v>
      </c>
      <c r="C89" s="100">
        <v>721</v>
      </c>
      <c r="D89" s="115">
        <v>13.68</v>
      </c>
      <c r="E89" s="98">
        <v>9863.2800000000007</v>
      </c>
      <c r="F89" s="101" t="s">
        <v>12</v>
      </c>
    </row>
    <row r="90" spans="2:6" ht="12.5">
      <c r="B90" s="114">
        <v>45457.630613425928</v>
      </c>
      <c r="C90" s="100">
        <v>7</v>
      </c>
      <c r="D90" s="115">
        <v>13.68</v>
      </c>
      <c r="E90" s="98">
        <v>95.759999999999991</v>
      </c>
      <c r="F90" s="101" t="s">
        <v>12</v>
      </c>
    </row>
    <row r="91" spans="2:6" ht="12.5">
      <c r="B91" s="114">
        <v>45457.630613425928</v>
      </c>
      <c r="C91" s="100">
        <v>82</v>
      </c>
      <c r="D91" s="115">
        <v>13.68</v>
      </c>
      <c r="E91" s="98">
        <v>1121.76</v>
      </c>
      <c r="F91" s="101" t="s">
        <v>12</v>
      </c>
    </row>
    <row r="92" spans="2:6" ht="12.5">
      <c r="B92" s="114">
        <v>45457.637870370374</v>
      </c>
      <c r="C92" s="100">
        <v>20</v>
      </c>
      <c r="D92" s="115">
        <v>13.64</v>
      </c>
      <c r="E92" s="98">
        <v>272.8</v>
      </c>
      <c r="F92" s="101" t="s">
        <v>12</v>
      </c>
    </row>
    <row r="93" spans="2:6" ht="12.5">
      <c r="B93" s="114">
        <v>45457.638923611114</v>
      </c>
      <c r="C93" s="100">
        <v>376</v>
      </c>
      <c r="D93" s="115">
        <v>13.64</v>
      </c>
      <c r="E93" s="98">
        <v>5128.6400000000003</v>
      </c>
      <c r="F93" s="101" t="s">
        <v>12</v>
      </c>
    </row>
    <row r="94" spans="2:6" ht="12.5">
      <c r="B94" s="114">
        <v>45457.645324074074</v>
      </c>
      <c r="C94" s="100">
        <v>95</v>
      </c>
      <c r="D94" s="115">
        <v>13.69</v>
      </c>
      <c r="E94" s="98">
        <v>1300.55</v>
      </c>
      <c r="F94" s="101" t="s">
        <v>12</v>
      </c>
    </row>
    <row r="95" spans="2:6" ht="12.5">
      <c r="B95" s="114">
        <v>45457.645324074074</v>
      </c>
      <c r="C95" s="100">
        <v>313</v>
      </c>
      <c r="D95" s="115">
        <v>13.69</v>
      </c>
      <c r="E95" s="98">
        <v>4284.97</v>
      </c>
      <c r="F95" s="101" t="s">
        <v>12</v>
      </c>
    </row>
    <row r="96" spans="2:6" ht="12.5">
      <c r="B96" s="114">
        <v>45457.651250000003</v>
      </c>
      <c r="C96" s="100">
        <v>150</v>
      </c>
      <c r="D96" s="115">
        <v>13.65</v>
      </c>
      <c r="E96" s="98">
        <v>2047.5</v>
      </c>
      <c r="F96" s="101" t="s">
        <v>12</v>
      </c>
    </row>
    <row r="97" spans="2:6" ht="12.5">
      <c r="B97" s="114">
        <v>45457.654189814813</v>
      </c>
      <c r="C97" s="100">
        <v>241</v>
      </c>
      <c r="D97" s="115">
        <v>13.67</v>
      </c>
      <c r="E97" s="98">
        <v>3294.47</v>
      </c>
      <c r="F97" s="101" t="s">
        <v>12</v>
      </c>
    </row>
    <row r="98" spans="2:6" ht="12.5">
      <c r="B98" s="114">
        <v>45457.654189814813</v>
      </c>
      <c r="C98" s="100">
        <v>187</v>
      </c>
      <c r="D98" s="115">
        <v>13.67</v>
      </c>
      <c r="E98" s="98">
        <v>2556.29</v>
      </c>
      <c r="F98" s="101" t="s">
        <v>12</v>
      </c>
    </row>
    <row r="99" spans="2:6" ht="12.5">
      <c r="B99" s="114">
        <v>45457.654293981483</v>
      </c>
      <c r="C99" s="100">
        <v>414</v>
      </c>
      <c r="D99" s="115">
        <v>13.68</v>
      </c>
      <c r="E99" s="98">
        <v>5663.5199999999995</v>
      </c>
      <c r="F99" s="101" t="s">
        <v>12</v>
      </c>
    </row>
    <row r="100" spans="2:6" ht="12.5">
      <c r="B100" s="114">
        <v>45457.657488425924</v>
      </c>
      <c r="C100" s="100">
        <v>380</v>
      </c>
      <c r="D100" s="115">
        <v>13.65</v>
      </c>
      <c r="E100" s="98">
        <v>5187</v>
      </c>
      <c r="F100" s="101" t="s">
        <v>12</v>
      </c>
    </row>
    <row r="101" spans="2:6" ht="12.5">
      <c r="B101" s="114">
        <v>45457.660925925928</v>
      </c>
      <c r="C101" s="100">
        <v>420</v>
      </c>
      <c r="D101" s="115">
        <v>13.65</v>
      </c>
      <c r="E101" s="98">
        <v>5733</v>
      </c>
      <c r="F101" s="101" t="s">
        <v>12</v>
      </c>
    </row>
    <row r="102" spans="2:6" ht="12.5">
      <c r="B102" s="114">
        <v>45457.660925925928</v>
      </c>
      <c r="C102" s="100">
        <v>420</v>
      </c>
      <c r="D102" s="115">
        <v>13.65</v>
      </c>
      <c r="E102" s="98">
        <v>5733</v>
      </c>
      <c r="F102" s="101" t="s">
        <v>12</v>
      </c>
    </row>
    <row r="103" spans="2:6" ht="12.5">
      <c r="B103" s="114">
        <v>45457.660925925928</v>
      </c>
      <c r="C103" s="100">
        <v>194</v>
      </c>
      <c r="D103" s="115">
        <v>13.65</v>
      </c>
      <c r="E103" s="98">
        <v>2648.1</v>
      </c>
      <c r="F103" s="101" t="s">
        <v>12</v>
      </c>
    </row>
    <row r="104" spans="2:6" ht="12.5">
      <c r="B104" s="114">
        <v>45457.660925925928</v>
      </c>
      <c r="C104" s="100">
        <v>420</v>
      </c>
      <c r="D104" s="115">
        <v>13.65</v>
      </c>
      <c r="E104" s="98">
        <v>5733</v>
      </c>
      <c r="F104" s="101" t="s">
        <v>12</v>
      </c>
    </row>
    <row r="105" spans="2:6" ht="12.5">
      <c r="B105" s="114">
        <v>45457.660925925928</v>
      </c>
      <c r="C105" s="100">
        <v>194</v>
      </c>
      <c r="D105" s="115">
        <v>13.65</v>
      </c>
      <c r="E105" s="98">
        <v>2648.1</v>
      </c>
      <c r="F105" s="101" t="s">
        <v>12</v>
      </c>
    </row>
    <row r="106" spans="2:6" ht="12.5">
      <c r="B106" s="114">
        <v>45457.660925925928</v>
      </c>
      <c r="C106" s="100">
        <v>420</v>
      </c>
      <c r="D106" s="115">
        <v>13.65</v>
      </c>
      <c r="E106" s="98">
        <v>5733</v>
      </c>
      <c r="F106" s="101" t="s">
        <v>12</v>
      </c>
    </row>
    <row r="107" spans="2:6" ht="12.5">
      <c r="B107" s="114">
        <v>45457.660925925928</v>
      </c>
      <c r="C107" s="100">
        <v>30</v>
      </c>
      <c r="D107" s="115">
        <v>13.65</v>
      </c>
      <c r="E107" s="98">
        <v>409.5</v>
      </c>
      <c r="F107" s="101" t="s">
        <v>12</v>
      </c>
    </row>
    <row r="108" spans="2:6" ht="12.5">
      <c r="B108" s="114">
        <v>45457.660925925928</v>
      </c>
      <c r="C108" s="100">
        <v>420</v>
      </c>
      <c r="D108" s="115">
        <v>13.65</v>
      </c>
      <c r="E108" s="98">
        <v>5733</v>
      </c>
      <c r="F108" s="101" t="s">
        <v>12</v>
      </c>
    </row>
    <row r="109" spans="2:6" ht="12.5">
      <c r="B109" s="114">
        <v>45457.660925925928</v>
      </c>
      <c r="C109" s="100">
        <v>194</v>
      </c>
      <c r="D109" s="115">
        <v>13.65</v>
      </c>
      <c r="E109" s="98">
        <v>2648.1</v>
      </c>
      <c r="F109" s="101" t="s">
        <v>12</v>
      </c>
    </row>
    <row r="110" spans="2:6" ht="12.5">
      <c r="B110" s="114">
        <v>45457.66369212963</v>
      </c>
      <c r="C110" s="100">
        <v>158</v>
      </c>
      <c r="D110" s="115">
        <v>13.65</v>
      </c>
      <c r="E110" s="98">
        <v>2156.7000000000003</v>
      </c>
      <c r="F110" s="101" t="s">
        <v>12</v>
      </c>
    </row>
    <row r="111" spans="2:6" ht="12.5">
      <c r="B111" s="114">
        <v>45457.664502314816</v>
      </c>
      <c r="C111" s="100">
        <v>262</v>
      </c>
      <c r="D111" s="115">
        <v>13.65</v>
      </c>
      <c r="E111" s="98">
        <v>3576.3</v>
      </c>
      <c r="F111" s="101" t="s">
        <v>12</v>
      </c>
    </row>
    <row r="112" spans="2:6" ht="12.5">
      <c r="B112" s="114">
        <v>45457.664502314816</v>
      </c>
      <c r="C112" s="100">
        <v>443</v>
      </c>
      <c r="D112" s="115">
        <v>13.65</v>
      </c>
      <c r="E112" s="98">
        <v>6046.95</v>
      </c>
      <c r="F112" s="101" t="s">
        <v>12</v>
      </c>
    </row>
    <row r="113" spans="2:6" ht="12.5">
      <c r="B113" s="114">
        <v>45457.666689814818</v>
      </c>
      <c r="C113" s="100">
        <v>420</v>
      </c>
      <c r="D113" s="115">
        <v>13.65</v>
      </c>
      <c r="E113" s="98">
        <v>5733</v>
      </c>
      <c r="F113" s="101" t="s">
        <v>12</v>
      </c>
    </row>
    <row r="114" spans="2:6" ht="12.5">
      <c r="B114" s="114">
        <v>45457.666689814818</v>
      </c>
      <c r="C114" s="100">
        <v>420</v>
      </c>
      <c r="D114" s="115">
        <v>13.65</v>
      </c>
      <c r="E114" s="98">
        <v>5733</v>
      </c>
      <c r="F114" s="101" t="s">
        <v>12</v>
      </c>
    </row>
    <row r="115" spans="2:6" ht="12.5">
      <c r="B115" s="114">
        <v>45457.666689814818</v>
      </c>
      <c r="C115" s="100">
        <v>350</v>
      </c>
      <c r="D115" s="115">
        <v>13.65</v>
      </c>
      <c r="E115" s="98">
        <v>4777.5</v>
      </c>
      <c r="F115" s="101" t="s">
        <v>12</v>
      </c>
    </row>
    <row r="116" spans="2:6" ht="12.5">
      <c r="B116" s="114">
        <v>45457.666689814818</v>
      </c>
      <c r="C116" s="100">
        <v>70</v>
      </c>
      <c r="D116" s="115">
        <v>13.65</v>
      </c>
      <c r="E116" s="98">
        <v>955.5</v>
      </c>
      <c r="F116" s="101" t="s">
        <v>12</v>
      </c>
    </row>
    <row r="117" spans="2:6" ht="12.5">
      <c r="B117" s="114">
        <v>45457.666689814818</v>
      </c>
      <c r="C117" s="100">
        <v>350</v>
      </c>
      <c r="D117" s="115">
        <v>13.65</v>
      </c>
      <c r="E117" s="98">
        <v>4777.5</v>
      </c>
      <c r="F117" s="101" t="s">
        <v>12</v>
      </c>
    </row>
    <row r="118" spans="2:6" ht="12.5">
      <c r="B118" s="114">
        <v>45457.666689814818</v>
      </c>
      <c r="C118" s="100">
        <v>70</v>
      </c>
      <c r="D118" s="115">
        <v>13.65</v>
      </c>
      <c r="E118" s="98">
        <v>955.5</v>
      </c>
      <c r="F118" s="101" t="s">
        <v>12</v>
      </c>
    </row>
    <row r="119" spans="2:6" ht="12.5">
      <c r="B119" s="114">
        <v>45457.666689814818</v>
      </c>
      <c r="C119" s="100">
        <v>188</v>
      </c>
      <c r="D119" s="115">
        <v>13.65</v>
      </c>
      <c r="E119" s="98">
        <v>2566.2000000000003</v>
      </c>
      <c r="F119" s="101" t="s">
        <v>12</v>
      </c>
    </row>
    <row r="120" spans="2:6" ht="12.5">
      <c r="B120" s="114">
        <v>45457.667025462964</v>
      </c>
      <c r="C120" s="100">
        <v>274</v>
      </c>
      <c r="D120" s="115">
        <v>13.64</v>
      </c>
      <c r="E120" s="98">
        <v>3737.36</v>
      </c>
      <c r="F120" s="101" t="s">
        <v>12</v>
      </c>
    </row>
    <row r="121" spans="2:6" ht="12.5">
      <c r="B121" s="114">
        <v>45457.667025462964</v>
      </c>
      <c r="C121" s="100">
        <v>140</v>
      </c>
      <c r="D121" s="115">
        <v>13.64</v>
      </c>
      <c r="E121" s="98">
        <v>1909.6000000000001</v>
      </c>
      <c r="F121" s="101" t="s">
        <v>12</v>
      </c>
    </row>
    <row r="122" spans="2:6" ht="12.5">
      <c r="B122" s="114">
        <v>45457.673402777778</v>
      </c>
      <c r="C122" s="100">
        <v>419</v>
      </c>
      <c r="D122" s="115">
        <v>13.58</v>
      </c>
      <c r="E122" s="98">
        <v>5690.02</v>
      </c>
      <c r="F122" s="101" t="s">
        <v>12</v>
      </c>
    </row>
    <row r="123" spans="2:6" ht="12.5">
      <c r="B123" s="114">
        <v>45457.681284722225</v>
      </c>
      <c r="C123" s="100">
        <v>412</v>
      </c>
      <c r="D123" s="115">
        <v>13.54</v>
      </c>
      <c r="E123" s="98">
        <v>5578.48</v>
      </c>
      <c r="F123" s="101" t="s">
        <v>12</v>
      </c>
    </row>
    <row r="124" spans="2:6" ht="12.5">
      <c r="B124" s="114">
        <v>45457.684918981482</v>
      </c>
      <c r="C124" s="100">
        <v>401</v>
      </c>
      <c r="D124" s="115">
        <v>13.47</v>
      </c>
      <c r="E124" s="98">
        <v>5401.47</v>
      </c>
      <c r="F124" s="101" t="s">
        <v>12</v>
      </c>
    </row>
    <row r="125" spans="2:6" ht="12.5">
      <c r="B125" s="114">
        <v>45457.689270833333</v>
      </c>
      <c r="C125" s="100">
        <v>379</v>
      </c>
      <c r="D125" s="115">
        <v>13.44</v>
      </c>
      <c r="E125" s="98">
        <v>5093.76</v>
      </c>
      <c r="F125" s="101" t="s">
        <v>12</v>
      </c>
    </row>
    <row r="126" spans="2:6" ht="12.5">
      <c r="B126" s="114">
        <v>45457.695023148146</v>
      </c>
      <c r="C126" s="100">
        <v>270</v>
      </c>
      <c r="D126" s="115">
        <v>13.42</v>
      </c>
      <c r="E126" s="98">
        <v>3623.4</v>
      </c>
      <c r="F126" s="101" t="s">
        <v>12</v>
      </c>
    </row>
    <row r="127" spans="2:6" ht="12.5">
      <c r="B127" s="114">
        <v>45457.695150462961</v>
      </c>
      <c r="C127" s="100">
        <v>116</v>
      </c>
      <c r="D127" s="115">
        <v>13.42</v>
      </c>
      <c r="E127" s="98">
        <v>1556.72</v>
      </c>
      <c r="F127" s="101" t="s">
        <v>12</v>
      </c>
    </row>
    <row r="128" spans="2:6" ht="12.5">
      <c r="B128" s="114">
        <v>45457.705416666664</v>
      </c>
      <c r="C128" s="100">
        <v>431</v>
      </c>
      <c r="D128" s="115">
        <v>13.46</v>
      </c>
      <c r="E128" s="98">
        <v>5801.26</v>
      </c>
      <c r="F128" s="101" t="s">
        <v>12</v>
      </c>
    </row>
    <row r="129" spans="2:6" ht="12.5">
      <c r="B129" s="114">
        <v>45457.709861111114</v>
      </c>
      <c r="C129" s="100">
        <v>800</v>
      </c>
      <c r="D129" s="115">
        <v>13.48</v>
      </c>
      <c r="E129" s="98">
        <v>10784</v>
      </c>
      <c r="F129" s="101" t="s">
        <v>12</v>
      </c>
    </row>
    <row r="130" spans="2:6" ht="12.5">
      <c r="B130" s="114">
        <v>45457.709861111114</v>
      </c>
      <c r="C130" s="100">
        <v>800</v>
      </c>
      <c r="D130" s="115">
        <v>13.48</v>
      </c>
      <c r="E130" s="98">
        <v>10784</v>
      </c>
      <c r="F130" s="101" t="s">
        <v>12</v>
      </c>
    </row>
    <row r="131" spans="2:6" ht="12.5">
      <c r="B131" s="114">
        <v>45457.709861111114</v>
      </c>
      <c r="C131" s="100">
        <v>400</v>
      </c>
      <c r="D131" s="115">
        <v>13.48</v>
      </c>
      <c r="E131" s="98">
        <v>5392</v>
      </c>
      <c r="F131" s="101" t="s">
        <v>12</v>
      </c>
    </row>
    <row r="132" spans="2:6" ht="12.5">
      <c r="B132" s="114">
        <v>45457.709988425922</v>
      </c>
      <c r="C132" s="100">
        <v>926</v>
      </c>
      <c r="D132" s="115">
        <v>13.48</v>
      </c>
      <c r="E132" s="98">
        <v>12482.48</v>
      </c>
      <c r="F132" s="101" t="s">
        <v>12</v>
      </c>
    </row>
    <row r="133" spans="2:6" ht="12.5">
      <c r="B133" s="114">
        <v>45457.709988425922</v>
      </c>
      <c r="C133" s="100">
        <v>61</v>
      </c>
      <c r="D133" s="115">
        <v>13.48</v>
      </c>
      <c r="E133" s="98">
        <v>822.28</v>
      </c>
      <c r="F133" s="101" t="s">
        <v>12</v>
      </c>
    </row>
    <row r="134" spans="2:6" ht="12.5">
      <c r="B134" s="114">
        <v>45457.709988425922</v>
      </c>
      <c r="C134" s="100">
        <v>10</v>
      </c>
      <c r="D134" s="115">
        <v>13.48</v>
      </c>
      <c r="E134" s="98">
        <v>134.80000000000001</v>
      </c>
      <c r="F134" s="101" t="s">
        <v>12</v>
      </c>
    </row>
    <row r="135" spans="2:6" ht="12.5">
      <c r="B135" s="114">
        <v>45457.71</v>
      </c>
      <c r="C135" s="100">
        <v>255</v>
      </c>
      <c r="D135" s="115">
        <v>13.48</v>
      </c>
      <c r="E135" s="98">
        <v>3437.4</v>
      </c>
      <c r="F135" s="101" t="s">
        <v>12</v>
      </c>
    </row>
    <row r="136" spans="2:6" ht="12.5">
      <c r="B136" s="114">
        <v>45457.710046296299</v>
      </c>
      <c r="C136" s="100">
        <v>734</v>
      </c>
      <c r="D136" s="115">
        <v>13.49</v>
      </c>
      <c r="E136" s="98">
        <v>9901.66</v>
      </c>
      <c r="F136" s="101" t="s">
        <v>12</v>
      </c>
    </row>
    <row r="137" spans="2:6" ht="12.5">
      <c r="B137" s="114">
        <v>45457.710046296299</v>
      </c>
      <c r="C137" s="100">
        <v>14</v>
      </c>
      <c r="D137" s="115">
        <v>13.49</v>
      </c>
      <c r="E137" s="98">
        <v>188.86</v>
      </c>
      <c r="F137" s="101" t="s">
        <v>12</v>
      </c>
    </row>
    <row r="138" spans="2:6" ht="12.5">
      <c r="B138" s="114">
        <v>45457.711898148147</v>
      </c>
      <c r="C138" s="100">
        <v>43</v>
      </c>
      <c r="D138" s="115">
        <v>13.5</v>
      </c>
      <c r="E138" s="98">
        <v>580.5</v>
      </c>
      <c r="F138" s="101" t="s">
        <v>12</v>
      </c>
    </row>
    <row r="139" spans="2:6" ht="12.5">
      <c r="B139" s="114">
        <v>45457.711898148147</v>
      </c>
      <c r="C139" s="100">
        <v>181</v>
      </c>
      <c r="D139" s="115">
        <v>13.5</v>
      </c>
      <c r="E139" s="98">
        <v>2443.5</v>
      </c>
      <c r="F139" s="101" t="s">
        <v>12</v>
      </c>
    </row>
    <row r="140" spans="2:6" ht="12.5">
      <c r="B140" s="114">
        <v>45457.711898148147</v>
      </c>
      <c r="C140" s="100">
        <v>536</v>
      </c>
      <c r="D140" s="115">
        <v>13.5</v>
      </c>
      <c r="E140" s="98">
        <v>7236</v>
      </c>
      <c r="F140" s="101" t="s">
        <v>12</v>
      </c>
    </row>
    <row r="141" spans="2:6" ht="12.5">
      <c r="B141" s="114">
        <v>45457.711898148147</v>
      </c>
      <c r="C141" s="100">
        <v>579</v>
      </c>
      <c r="D141" s="115">
        <v>13.5</v>
      </c>
      <c r="E141" s="98">
        <v>7816.5</v>
      </c>
      <c r="F141" s="101" t="s">
        <v>12</v>
      </c>
    </row>
    <row r="142" spans="2:6" ht="12.5">
      <c r="B142" s="114">
        <v>45457.711898148147</v>
      </c>
      <c r="C142" s="100">
        <v>262</v>
      </c>
      <c r="D142" s="115">
        <v>13.5</v>
      </c>
      <c r="E142" s="98">
        <v>3537</v>
      </c>
      <c r="F142" s="101" t="s">
        <v>12</v>
      </c>
    </row>
    <row r="143" spans="2:6" ht="12.5">
      <c r="B143" s="114">
        <v>45457.711898148147</v>
      </c>
      <c r="C143" s="100">
        <v>814</v>
      </c>
      <c r="D143" s="115">
        <v>13.5</v>
      </c>
      <c r="E143" s="98">
        <v>10989</v>
      </c>
      <c r="F143" s="101" t="s">
        <v>12</v>
      </c>
    </row>
    <row r="144" spans="2:6" ht="12.5">
      <c r="B144" s="114">
        <v>45457.713252314818</v>
      </c>
      <c r="C144" s="100">
        <v>399</v>
      </c>
      <c r="D144" s="115">
        <v>13.48</v>
      </c>
      <c r="E144" s="98">
        <v>5378.52</v>
      </c>
      <c r="F144" s="101" t="s">
        <v>12</v>
      </c>
    </row>
    <row r="145" spans="2:6" ht="12.5">
      <c r="B145" s="114">
        <v>45457.713252314818</v>
      </c>
      <c r="C145" s="100">
        <v>404</v>
      </c>
      <c r="D145" s="115">
        <v>13.48</v>
      </c>
      <c r="E145" s="98">
        <v>5445.92</v>
      </c>
      <c r="F145" s="101" t="s">
        <v>12</v>
      </c>
    </row>
    <row r="146" spans="2:6" ht="12.5">
      <c r="B146" s="114">
        <v>45457.718877314815</v>
      </c>
      <c r="C146" s="100">
        <v>178</v>
      </c>
      <c r="D146" s="115">
        <v>13.51</v>
      </c>
      <c r="E146" s="98">
        <v>2404.7799999999997</v>
      </c>
      <c r="F146" s="101" t="s">
        <v>12</v>
      </c>
    </row>
    <row r="147" spans="2:6" ht="12.5">
      <c r="B147" s="114">
        <v>45457.72016203704</v>
      </c>
      <c r="C147" s="100">
        <v>167</v>
      </c>
      <c r="D147" s="115">
        <v>13.51</v>
      </c>
      <c r="E147" s="98">
        <v>2256.17</v>
      </c>
      <c r="F147" s="101" t="s">
        <v>12</v>
      </c>
    </row>
    <row r="148" spans="2:6" ht="12.5">
      <c r="B148" s="114">
        <v>45457.721886574072</v>
      </c>
      <c r="C148" s="100">
        <v>29</v>
      </c>
      <c r="D148" s="115">
        <v>13.52</v>
      </c>
      <c r="E148" s="98">
        <v>392.08</v>
      </c>
      <c r="F148" s="101" t="s">
        <v>12</v>
      </c>
    </row>
    <row r="149" spans="2:6" ht="12.5">
      <c r="B149" s="114">
        <v>45457.72315972222</v>
      </c>
      <c r="C149" s="100">
        <v>1267</v>
      </c>
      <c r="D149" s="115">
        <v>13.53</v>
      </c>
      <c r="E149" s="98">
        <v>17142.509999999998</v>
      </c>
      <c r="F149" s="101" t="s">
        <v>12</v>
      </c>
    </row>
    <row r="150" spans="2:6" ht="12.5">
      <c r="B150" s="114">
        <v>45457.72315972222</v>
      </c>
      <c r="C150" s="100">
        <v>350</v>
      </c>
      <c r="D150" s="115">
        <v>13.53</v>
      </c>
      <c r="E150" s="98">
        <v>4735.5</v>
      </c>
      <c r="F150" s="101" t="s">
        <v>12</v>
      </c>
    </row>
    <row r="151" spans="2:6" ht="12.5">
      <c r="B151" s="114">
        <v>45457.72315972222</v>
      </c>
      <c r="C151" s="100">
        <v>120</v>
      </c>
      <c r="D151" s="115">
        <v>13.53</v>
      </c>
      <c r="E151" s="98">
        <v>1623.6</v>
      </c>
      <c r="F151" s="101" t="s">
        <v>12</v>
      </c>
    </row>
    <row r="152" spans="2:6" ht="12.5">
      <c r="B152" s="114">
        <v>45457.72315972222</v>
      </c>
      <c r="C152" s="100">
        <v>563</v>
      </c>
      <c r="D152" s="115">
        <v>13.53</v>
      </c>
      <c r="E152" s="98">
        <v>7617.3899999999994</v>
      </c>
      <c r="F152" s="101" t="s">
        <v>12</v>
      </c>
    </row>
    <row r="153" spans="2:6" ht="12.5">
      <c r="B153" s="114">
        <v>45457.72315972222</v>
      </c>
      <c r="C153" s="100">
        <v>71</v>
      </c>
      <c r="D153" s="115">
        <v>13.53</v>
      </c>
      <c r="E153" s="98">
        <v>960.63</v>
      </c>
      <c r="F153" s="101" t="s">
        <v>12</v>
      </c>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5">
      <c r="B17" s="82">
        <v>45456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45456.382037037038</v>
      </c>
      <c r="C20" s="100">
        <v>419</v>
      </c>
      <c r="D20" s="115">
        <v>14.15</v>
      </c>
      <c r="E20" s="98">
        <v>5928.85</v>
      </c>
      <c r="F20" s="101" t="s">
        <v>12</v>
      </c>
      <c r="G20" s="116"/>
      <c r="H20" s="113"/>
      <c r="I20" s="113"/>
      <c r="J20" s="113"/>
      <c r="K20" s="113"/>
    </row>
    <row r="21" spans="2:12" ht="12.5">
      <c r="B21" s="114">
        <v>45456.382037037038</v>
      </c>
      <c r="C21" s="100">
        <v>427</v>
      </c>
      <c r="D21" s="115">
        <v>14.15</v>
      </c>
      <c r="E21" s="98">
        <v>6042.05</v>
      </c>
      <c r="F21" s="94" t="s">
        <v>12</v>
      </c>
    </row>
    <row r="22" spans="2:12" ht="12.5">
      <c r="B22" s="114">
        <v>45456.384942129633</v>
      </c>
      <c r="C22" s="100">
        <v>383</v>
      </c>
      <c r="D22" s="115">
        <v>14.21</v>
      </c>
      <c r="E22" s="98">
        <v>5442.43</v>
      </c>
      <c r="F22" s="94" t="s">
        <v>12</v>
      </c>
    </row>
    <row r="23" spans="2:12" ht="12.5">
      <c r="B23" s="114">
        <v>45456.392268518517</v>
      </c>
      <c r="C23" s="100">
        <v>164</v>
      </c>
      <c r="D23" s="115">
        <v>14.18</v>
      </c>
      <c r="E23" s="98">
        <v>2325.52</v>
      </c>
      <c r="F23" s="101" t="s">
        <v>12</v>
      </c>
    </row>
    <row r="24" spans="2:12" ht="12.5">
      <c r="B24" s="114">
        <v>45456.392280092594</v>
      </c>
      <c r="C24" s="100">
        <v>439</v>
      </c>
      <c r="D24" s="115">
        <v>14.17</v>
      </c>
      <c r="E24" s="98">
        <v>6220.63</v>
      </c>
      <c r="F24" s="101" t="s">
        <v>12</v>
      </c>
    </row>
    <row r="25" spans="2:12" ht="12.5">
      <c r="B25" s="114">
        <v>45456.392280092594</v>
      </c>
      <c r="C25" s="100">
        <v>294</v>
      </c>
      <c r="D25" s="115">
        <v>14.18</v>
      </c>
      <c r="E25" s="98">
        <v>4168.92</v>
      </c>
      <c r="F25" s="101" t="s">
        <v>12</v>
      </c>
    </row>
    <row r="26" spans="2:12" ht="12.5">
      <c r="B26" s="114">
        <v>45456.392280092594</v>
      </c>
      <c r="C26" s="100">
        <v>440</v>
      </c>
      <c r="D26" s="115">
        <v>14.17</v>
      </c>
      <c r="E26" s="98">
        <v>6234.8</v>
      </c>
      <c r="F26" s="101" t="s">
        <v>12</v>
      </c>
    </row>
    <row r="27" spans="2:12" ht="12.5">
      <c r="B27" s="114">
        <v>45456.409247685187</v>
      </c>
      <c r="C27" s="100">
        <v>427</v>
      </c>
      <c r="D27" s="115">
        <v>14.21</v>
      </c>
      <c r="E27" s="98">
        <v>6067.67</v>
      </c>
      <c r="F27" s="101" t="s">
        <v>12</v>
      </c>
    </row>
    <row r="28" spans="2:12" ht="12.5">
      <c r="B28" s="114">
        <v>45456.415289351855</v>
      </c>
      <c r="C28" s="100">
        <v>20</v>
      </c>
      <c r="D28" s="115">
        <v>14.2</v>
      </c>
      <c r="E28" s="98">
        <v>284</v>
      </c>
      <c r="F28" s="101" t="s">
        <v>12</v>
      </c>
    </row>
    <row r="29" spans="2:12" ht="12.5">
      <c r="B29" s="114">
        <v>45456.415289351855</v>
      </c>
      <c r="C29" s="100">
        <v>596</v>
      </c>
      <c r="D29" s="115">
        <v>14.2</v>
      </c>
      <c r="E29" s="98">
        <v>8463.1999999999989</v>
      </c>
      <c r="F29" s="101" t="s">
        <v>12</v>
      </c>
    </row>
    <row r="30" spans="2:12" ht="12.5">
      <c r="B30" s="114">
        <v>45456.415289351855</v>
      </c>
      <c r="C30" s="100">
        <v>585</v>
      </c>
      <c r="D30" s="115">
        <v>14.2</v>
      </c>
      <c r="E30" s="98">
        <v>8307</v>
      </c>
      <c r="F30" s="101" t="s">
        <v>12</v>
      </c>
    </row>
    <row r="31" spans="2:12" ht="12.5">
      <c r="B31" s="114">
        <v>45456.421932870369</v>
      </c>
      <c r="C31" s="100">
        <v>140</v>
      </c>
      <c r="D31" s="115">
        <v>14.17</v>
      </c>
      <c r="E31" s="98">
        <v>1983.8</v>
      </c>
      <c r="F31" s="101" t="s">
        <v>12</v>
      </c>
    </row>
    <row r="32" spans="2:12" ht="12.5">
      <c r="B32" s="114">
        <v>45456.421932870369</v>
      </c>
      <c r="C32" s="100">
        <v>304</v>
      </c>
      <c r="D32" s="115">
        <v>14.17</v>
      </c>
      <c r="E32" s="98">
        <v>4307.68</v>
      </c>
      <c r="F32" s="101" t="s">
        <v>12</v>
      </c>
    </row>
    <row r="33" spans="2:6" ht="12.5">
      <c r="B33" s="114">
        <v>45456.421932870369</v>
      </c>
      <c r="C33" s="100">
        <v>762</v>
      </c>
      <c r="D33" s="115">
        <v>14.17</v>
      </c>
      <c r="E33" s="98">
        <v>10797.539999999999</v>
      </c>
      <c r="F33" s="101" t="s">
        <v>12</v>
      </c>
    </row>
    <row r="34" spans="2:6" ht="12.5">
      <c r="B34" s="114">
        <v>45456.421932870369</v>
      </c>
      <c r="C34" s="100">
        <v>2</v>
      </c>
      <c r="D34" s="115">
        <v>14.17</v>
      </c>
      <c r="E34" s="98">
        <v>28.34</v>
      </c>
      <c r="F34" s="101" t="s">
        <v>12</v>
      </c>
    </row>
    <row r="35" spans="2:6" ht="12.5">
      <c r="B35" s="114">
        <v>45456.444479166668</v>
      </c>
      <c r="C35" s="100">
        <v>993</v>
      </c>
      <c r="D35" s="115">
        <v>14.14</v>
      </c>
      <c r="E35" s="98">
        <v>14041.02</v>
      </c>
      <c r="F35" s="101" t="s">
        <v>12</v>
      </c>
    </row>
    <row r="36" spans="2:6" ht="12.5">
      <c r="B36" s="114">
        <v>45456.444479166668</v>
      </c>
      <c r="C36" s="100">
        <v>227</v>
      </c>
      <c r="D36" s="115">
        <v>14.14</v>
      </c>
      <c r="E36" s="98">
        <v>3209.78</v>
      </c>
      <c r="F36" s="101" t="s">
        <v>12</v>
      </c>
    </row>
    <row r="37" spans="2:6" ht="12.5">
      <c r="B37" s="114">
        <v>45456.454699074071</v>
      </c>
      <c r="C37" s="100">
        <v>387</v>
      </c>
      <c r="D37" s="115">
        <v>14.09</v>
      </c>
      <c r="E37" s="98">
        <v>5452.83</v>
      </c>
      <c r="F37" s="101" t="s">
        <v>12</v>
      </c>
    </row>
    <row r="38" spans="2:6" ht="12.5">
      <c r="B38" s="114">
        <v>45456.459548611114</v>
      </c>
      <c r="C38" s="100">
        <v>49</v>
      </c>
      <c r="D38" s="115">
        <v>14.07</v>
      </c>
      <c r="E38" s="98">
        <v>689.43000000000006</v>
      </c>
      <c r="F38" s="101" t="s">
        <v>12</v>
      </c>
    </row>
    <row r="39" spans="2:6" ht="12.5">
      <c r="B39" s="114">
        <v>45456.459548611114</v>
      </c>
      <c r="C39" s="100">
        <v>351</v>
      </c>
      <c r="D39" s="115">
        <v>14.07</v>
      </c>
      <c r="E39" s="98">
        <v>4938.57</v>
      </c>
      <c r="F39" s="101" t="s">
        <v>12</v>
      </c>
    </row>
    <row r="40" spans="2:6" ht="12.5">
      <c r="B40" s="114">
        <v>45456.466747685183</v>
      </c>
      <c r="C40" s="100">
        <v>434</v>
      </c>
      <c r="D40" s="115">
        <v>14.01</v>
      </c>
      <c r="E40" s="98">
        <v>6080.34</v>
      </c>
      <c r="F40" s="101" t="s">
        <v>12</v>
      </c>
    </row>
    <row r="41" spans="2:6" ht="12.5">
      <c r="B41" s="114">
        <v>45456.466747685183</v>
      </c>
      <c r="C41" s="100">
        <v>451</v>
      </c>
      <c r="D41" s="115">
        <v>14.02</v>
      </c>
      <c r="E41" s="98">
        <v>6323.0199999999995</v>
      </c>
      <c r="F41" s="101" t="s">
        <v>12</v>
      </c>
    </row>
    <row r="42" spans="2:6" ht="12.5">
      <c r="B42" s="114">
        <v>45456.475416666668</v>
      </c>
      <c r="C42" s="100">
        <v>432</v>
      </c>
      <c r="D42" s="115">
        <v>13.97</v>
      </c>
      <c r="E42" s="98">
        <v>6035.04</v>
      </c>
      <c r="F42" s="101" t="s">
        <v>12</v>
      </c>
    </row>
    <row r="43" spans="2:6" ht="12.5">
      <c r="B43" s="114">
        <v>45456.481562499997</v>
      </c>
      <c r="C43" s="100">
        <v>151</v>
      </c>
      <c r="D43" s="115">
        <v>13.93</v>
      </c>
      <c r="E43" s="98">
        <v>2103.4299999999998</v>
      </c>
      <c r="F43" s="101" t="s">
        <v>12</v>
      </c>
    </row>
    <row r="44" spans="2:6" ht="12.5">
      <c r="B44" s="114">
        <v>45456.481562499997</v>
      </c>
      <c r="C44" s="100">
        <v>252</v>
      </c>
      <c r="D44" s="115">
        <v>13.93</v>
      </c>
      <c r="E44" s="98">
        <v>3510.36</v>
      </c>
      <c r="F44" s="101" t="s">
        <v>12</v>
      </c>
    </row>
    <row r="45" spans="2:6" ht="12.5">
      <c r="B45" s="114">
        <v>45456.492881944447</v>
      </c>
      <c r="C45" s="100">
        <v>422</v>
      </c>
      <c r="D45" s="115">
        <v>13.94</v>
      </c>
      <c r="E45" s="98">
        <v>5882.6799999999994</v>
      </c>
      <c r="F45" s="101" t="s">
        <v>12</v>
      </c>
    </row>
    <row r="46" spans="2:6" ht="12.5">
      <c r="B46" s="114">
        <v>45456.492881944447</v>
      </c>
      <c r="C46" s="100">
        <v>389</v>
      </c>
      <c r="D46" s="115">
        <v>13.94</v>
      </c>
      <c r="E46" s="98">
        <v>5422.66</v>
      </c>
      <c r="F46" s="101" t="s">
        <v>12</v>
      </c>
    </row>
    <row r="47" spans="2:6" ht="12.5">
      <c r="B47" s="114">
        <v>45456.49459490741</v>
      </c>
      <c r="C47" s="100">
        <v>1009</v>
      </c>
      <c r="D47" s="115">
        <v>13.92</v>
      </c>
      <c r="E47" s="98">
        <v>14045.28</v>
      </c>
      <c r="F47" s="101" t="s">
        <v>12</v>
      </c>
    </row>
    <row r="48" spans="2:6" ht="12.5">
      <c r="B48" s="114">
        <v>45456.494641203702</v>
      </c>
      <c r="C48" s="100">
        <v>604</v>
      </c>
      <c r="D48" s="115">
        <v>13.92</v>
      </c>
      <c r="E48" s="98">
        <v>8407.68</v>
      </c>
      <c r="F48" s="101" t="s">
        <v>12</v>
      </c>
    </row>
    <row r="49" spans="2:6" ht="12.5">
      <c r="B49" s="114">
        <v>45456.494641203702</v>
      </c>
      <c r="C49" s="100">
        <v>91</v>
      </c>
      <c r="D49" s="115">
        <v>13.92</v>
      </c>
      <c r="E49" s="98">
        <v>1266.72</v>
      </c>
      <c r="F49" s="101" t="s">
        <v>12</v>
      </c>
    </row>
    <row r="50" spans="2:6" ht="12.5">
      <c r="B50" s="114">
        <v>45456.495023148149</v>
      </c>
      <c r="C50" s="100">
        <v>273</v>
      </c>
      <c r="D50" s="115">
        <v>13.92</v>
      </c>
      <c r="E50" s="98">
        <v>3800.16</v>
      </c>
      <c r="F50" s="101" t="s">
        <v>12</v>
      </c>
    </row>
    <row r="51" spans="2:6" ht="12.5">
      <c r="B51" s="114">
        <v>45456.495717592596</v>
      </c>
      <c r="C51" s="100">
        <v>23</v>
      </c>
      <c r="D51" s="115">
        <v>13.92</v>
      </c>
      <c r="E51" s="98">
        <v>320.16000000000003</v>
      </c>
      <c r="F51" s="101" t="s">
        <v>12</v>
      </c>
    </row>
    <row r="52" spans="2:6" ht="12.5">
      <c r="B52" s="114">
        <v>45456.501979166664</v>
      </c>
      <c r="C52" s="100">
        <v>424</v>
      </c>
      <c r="D52" s="115">
        <v>13.97</v>
      </c>
      <c r="E52" s="98">
        <v>5923.2800000000007</v>
      </c>
      <c r="F52" s="101" t="s">
        <v>12</v>
      </c>
    </row>
    <row r="53" spans="2:6" ht="12.5">
      <c r="B53" s="114">
        <v>45456.514085648145</v>
      </c>
      <c r="C53" s="100">
        <v>393</v>
      </c>
      <c r="D53" s="115">
        <v>13.98</v>
      </c>
      <c r="E53" s="98">
        <v>5494.14</v>
      </c>
      <c r="F53" s="101" t="s">
        <v>12</v>
      </c>
    </row>
    <row r="54" spans="2:6" ht="12.5">
      <c r="B54" s="114">
        <v>45456.514085648145</v>
      </c>
      <c r="C54" s="100">
        <v>463</v>
      </c>
      <c r="D54" s="115">
        <v>13.98</v>
      </c>
      <c r="E54" s="98">
        <v>6472.74</v>
      </c>
      <c r="F54" s="101" t="s">
        <v>12</v>
      </c>
    </row>
    <row r="55" spans="2:6" ht="12.5">
      <c r="B55" s="114">
        <v>45456.515925925924</v>
      </c>
      <c r="C55" s="100">
        <v>197</v>
      </c>
      <c r="D55" s="115">
        <v>13.95</v>
      </c>
      <c r="E55" s="98">
        <v>2748.1499999999996</v>
      </c>
      <c r="F55" s="101" t="s">
        <v>12</v>
      </c>
    </row>
    <row r="56" spans="2:6" ht="12.5">
      <c r="B56" s="114">
        <v>45456.523356481484</v>
      </c>
      <c r="C56" s="100">
        <v>413</v>
      </c>
      <c r="D56" s="115">
        <v>13.97</v>
      </c>
      <c r="E56" s="98">
        <v>5769.6100000000006</v>
      </c>
      <c r="F56" s="101" t="s">
        <v>12</v>
      </c>
    </row>
    <row r="57" spans="2:6" ht="12.5">
      <c r="B57" s="114">
        <v>45456.529872685183</v>
      </c>
      <c r="C57" s="100">
        <v>97</v>
      </c>
      <c r="D57" s="115">
        <v>14.02</v>
      </c>
      <c r="E57" s="98">
        <v>1359.94</v>
      </c>
      <c r="F57" s="101" t="s">
        <v>12</v>
      </c>
    </row>
    <row r="58" spans="2:6" ht="12.5">
      <c r="B58" s="114">
        <v>45456.529872685183</v>
      </c>
      <c r="C58" s="100">
        <v>415</v>
      </c>
      <c r="D58" s="115">
        <v>14.02</v>
      </c>
      <c r="E58" s="98">
        <v>5818.3</v>
      </c>
      <c r="F58" s="101" t="s">
        <v>12</v>
      </c>
    </row>
    <row r="59" spans="2:6" ht="12.5">
      <c r="B59" s="114">
        <v>45456.529872685183</v>
      </c>
      <c r="C59" s="100">
        <v>316</v>
      </c>
      <c r="D59" s="115">
        <v>14.02</v>
      </c>
      <c r="E59" s="98">
        <v>4430.32</v>
      </c>
      <c r="F59" s="101" t="s">
        <v>12</v>
      </c>
    </row>
    <row r="60" spans="2:6" ht="12.5">
      <c r="B60" s="114">
        <v>45456.563715277778</v>
      </c>
      <c r="C60" s="100">
        <v>461</v>
      </c>
      <c r="D60" s="115">
        <v>14.03</v>
      </c>
      <c r="E60" s="98">
        <v>6467.83</v>
      </c>
      <c r="F60" s="101" t="s">
        <v>12</v>
      </c>
    </row>
    <row r="61" spans="2:6" ht="12.5">
      <c r="B61" s="114">
        <v>45456.566261574073</v>
      </c>
      <c r="C61" s="100">
        <v>234</v>
      </c>
      <c r="D61" s="115">
        <v>14.04</v>
      </c>
      <c r="E61" s="98">
        <v>3285.3599999999997</v>
      </c>
      <c r="F61" s="101" t="s">
        <v>12</v>
      </c>
    </row>
    <row r="62" spans="2:6" ht="12.5">
      <c r="B62" s="114">
        <v>45456.566261574073</v>
      </c>
      <c r="C62" s="100">
        <v>255</v>
      </c>
      <c r="D62" s="115">
        <v>14.04</v>
      </c>
      <c r="E62" s="98">
        <v>3580.2</v>
      </c>
      <c r="F62" s="101" t="s">
        <v>12</v>
      </c>
    </row>
    <row r="63" spans="2:6" ht="12.5">
      <c r="B63" s="114">
        <v>45456.566261574073</v>
      </c>
      <c r="C63" s="100">
        <v>314</v>
      </c>
      <c r="D63" s="115">
        <v>14.04</v>
      </c>
      <c r="E63" s="98">
        <v>4408.5599999999995</v>
      </c>
      <c r="F63" s="101" t="s">
        <v>12</v>
      </c>
    </row>
    <row r="64" spans="2:6" ht="12.5">
      <c r="B64" s="114">
        <v>45456.567986111113</v>
      </c>
      <c r="C64" s="100">
        <v>1</v>
      </c>
      <c r="D64" s="115">
        <v>14.03</v>
      </c>
      <c r="E64" s="98">
        <v>14.03</v>
      </c>
      <c r="F64" s="101" t="s">
        <v>12</v>
      </c>
    </row>
    <row r="65" spans="2:6" ht="12.5">
      <c r="B65" s="114">
        <v>45456.567986111113</v>
      </c>
      <c r="C65" s="100">
        <v>658</v>
      </c>
      <c r="D65" s="115">
        <v>14.03</v>
      </c>
      <c r="E65" s="98">
        <v>9231.74</v>
      </c>
      <c r="F65" s="101" t="s">
        <v>12</v>
      </c>
    </row>
    <row r="66" spans="2:6" ht="12.5">
      <c r="B66" s="114">
        <v>45456.567986111113</v>
      </c>
      <c r="C66" s="100">
        <v>168</v>
      </c>
      <c r="D66" s="115">
        <v>14.03</v>
      </c>
      <c r="E66" s="98">
        <v>2357.04</v>
      </c>
      <c r="F66" s="101" t="s">
        <v>12</v>
      </c>
    </row>
    <row r="67" spans="2:6" ht="12.5">
      <c r="B67" s="114">
        <v>45456.567986111113</v>
      </c>
      <c r="C67" s="100">
        <v>46</v>
      </c>
      <c r="D67" s="115">
        <v>14.03</v>
      </c>
      <c r="E67" s="98">
        <v>645.38</v>
      </c>
      <c r="F67" s="101" t="s">
        <v>12</v>
      </c>
    </row>
    <row r="68" spans="2:6" ht="12.5">
      <c r="B68" s="114">
        <v>45456.567986111113</v>
      </c>
      <c r="C68" s="100">
        <v>59</v>
      </c>
      <c r="D68" s="115">
        <v>14.03</v>
      </c>
      <c r="E68" s="98">
        <v>827.77</v>
      </c>
      <c r="F68" s="101" t="s">
        <v>12</v>
      </c>
    </row>
    <row r="69" spans="2:6" ht="12.5">
      <c r="B69" s="114">
        <v>45456.567986111113</v>
      </c>
      <c r="C69" s="100">
        <v>309</v>
      </c>
      <c r="D69" s="115">
        <v>14.03</v>
      </c>
      <c r="E69" s="98">
        <v>4335.2699999999995</v>
      </c>
      <c r="F69" s="101" t="s">
        <v>12</v>
      </c>
    </row>
    <row r="70" spans="2:6" ht="12.5">
      <c r="B70" s="114">
        <v>45456.589571759258</v>
      </c>
      <c r="C70" s="100">
        <v>407</v>
      </c>
      <c r="D70" s="115">
        <v>14.05</v>
      </c>
      <c r="E70" s="98">
        <v>5718.35</v>
      </c>
      <c r="F70" s="101" t="s">
        <v>12</v>
      </c>
    </row>
    <row r="71" spans="2:6" ht="12.5">
      <c r="B71" s="114">
        <v>45456.589571759258</v>
      </c>
      <c r="C71" s="100">
        <v>415</v>
      </c>
      <c r="D71" s="115">
        <v>14.05</v>
      </c>
      <c r="E71" s="98">
        <v>5830.75</v>
      </c>
      <c r="F71" s="101" t="s">
        <v>12</v>
      </c>
    </row>
    <row r="72" spans="2:6" ht="12.5">
      <c r="B72" s="114">
        <v>45456.593055555553</v>
      </c>
      <c r="C72" s="100">
        <v>96</v>
      </c>
      <c r="D72" s="115">
        <v>14.05</v>
      </c>
      <c r="E72" s="98">
        <v>1348.8000000000002</v>
      </c>
      <c r="F72" s="101" t="s">
        <v>12</v>
      </c>
    </row>
    <row r="73" spans="2:6" ht="12.5">
      <c r="B73" s="114">
        <v>45456.593055555553</v>
      </c>
      <c r="C73" s="100">
        <v>343</v>
      </c>
      <c r="D73" s="115">
        <v>14.05</v>
      </c>
      <c r="E73" s="98">
        <v>4819.1500000000005</v>
      </c>
      <c r="F73" s="101" t="s">
        <v>12</v>
      </c>
    </row>
    <row r="74" spans="2:6" ht="12.5">
      <c r="B74" s="114">
        <v>45456.602662037039</v>
      </c>
      <c r="C74" s="100">
        <v>10</v>
      </c>
      <c r="D74" s="115">
        <v>14.04</v>
      </c>
      <c r="E74" s="98">
        <v>140.39999999999998</v>
      </c>
      <c r="F74" s="101" t="s">
        <v>12</v>
      </c>
    </row>
    <row r="75" spans="2:6" ht="12.5">
      <c r="B75" s="114">
        <v>45456.602662037039</v>
      </c>
      <c r="C75" s="100">
        <v>423</v>
      </c>
      <c r="D75" s="115">
        <v>14.04</v>
      </c>
      <c r="E75" s="98">
        <v>5938.92</v>
      </c>
      <c r="F75" s="101" t="s">
        <v>12</v>
      </c>
    </row>
    <row r="76" spans="2:6" ht="12.5">
      <c r="B76" s="114">
        <v>45456.612442129626</v>
      </c>
      <c r="C76" s="100">
        <v>431</v>
      </c>
      <c r="D76" s="115">
        <v>14.03</v>
      </c>
      <c r="E76" s="98">
        <v>6046.9299999999994</v>
      </c>
      <c r="F76" s="101" t="s">
        <v>12</v>
      </c>
    </row>
    <row r="77" spans="2:6" ht="12.5">
      <c r="B77" s="114">
        <v>45456.612442129626</v>
      </c>
      <c r="C77" s="100">
        <v>413</v>
      </c>
      <c r="D77" s="115">
        <v>14.03</v>
      </c>
      <c r="E77" s="98">
        <v>5794.3899999999994</v>
      </c>
      <c r="F77" s="101" t="s">
        <v>12</v>
      </c>
    </row>
    <row r="78" spans="2:6" ht="12.5">
      <c r="B78" s="114">
        <v>45456.612442129626</v>
      </c>
      <c r="C78" s="100">
        <v>5</v>
      </c>
      <c r="D78" s="115">
        <v>14.03</v>
      </c>
      <c r="E78" s="98">
        <v>70.149999999999991</v>
      </c>
      <c r="F78" s="101" t="s">
        <v>12</v>
      </c>
    </row>
    <row r="79" spans="2:6" ht="12.5">
      <c r="B79" s="114">
        <v>45456.617326388892</v>
      </c>
      <c r="C79" s="100">
        <v>463</v>
      </c>
      <c r="D79" s="115">
        <v>14.02</v>
      </c>
      <c r="E79" s="98">
        <v>6491.26</v>
      </c>
      <c r="F79" s="101" t="s">
        <v>12</v>
      </c>
    </row>
    <row r="80" spans="2:6" ht="12.5">
      <c r="B80" s="114">
        <v>45456.620370370372</v>
      </c>
      <c r="C80" s="100">
        <v>34</v>
      </c>
      <c r="D80" s="115">
        <v>14.04</v>
      </c>
      <c r="E80" s="98">
        <v>477.35999999999996</v>
      </c>
      <c r="F80" s="101" t="s">
        <v>12</v>
      </c>
    </row>
    <row r="81" spans="2:6" ht="12.5">
      <c r="B81" s="114">
        <v>45456.620370370372</v>
      </c>
      <c r="C81" s="100">
        <v>24</v>
      </c>
      <c r="D81" s="115">
        <v>14.04</v>
      </c>
      <c r="E81" s="98">
        <v>336.96</v>
      </c>
      <c r="F81" s="101" t="s">
        <v>12</v>
      </c>
    </row>
    <row r="82" spans="2:6" ht="12.5">
      <c r="B82" s="114">
        <v>45456.620370370372</v>
      </c>
      <c r="C82" s="100">
        <v>201</v>
      </c>
      <c r="D82" s="115">
        <v>14.04</v>
      </c>
      <c r="E82" s="98">
        <v>2822.04</v>
      </c>
      <c r="F82" s="101" t="s">
        <v>12</v>
      </c>
    </row>
    <row r="83" spans="2:6" ht="12.5">
      <c r="B83" s="114">
        <v>45456.620370370372</v>
      </c>
      <c r="C83" s="100">
        <v>158</v>
      </c>
      <c r="D83" s="115">
        <v>14.04</v>
      </c>
      <c r="E83" s="98">
        <v>2218.3199999999997</v>
      </c>
      <c r="F83" s="101" t="s">
        <v>12</v>
      </c>
    </row>
    <row r="84" spans="2:6" ht="12.5">
      <c r="B84" s="114">
        <v>45456.63076388889</v>
      </c>
      <c r="C84" s="100">
        <v>414</v>
      </c>
      <c r="D84" s="115">
        <v>14.02</v>
      </c>
      <c r="E84" s="98">
        <v>5804.28</v>
      </c>
      <c r="F84" s="101" t="s">
        <v>12</v>
      </c>
    </row>
    <row r="85" spans="2:6" ht="12.5">
      <c r="B85" s="114">
        <v>45456.637673611112</v>
      </c>
      <c r="C85" s="100">
        <v>65</v>
      </c>
      <c r="D85" s="115">
        <v>14.01</v>
      </c>
      <c r="E85" s="98">
        <v>910.65</v>
      </c>
      <c r="F85" s="101" t="s">
        <v>12</v>
      </c>
    </row>
    <row r="86" spans="2:6" ht="12.5">
      <c r="B86" s="114">
        <v>45456.637673611112</v>
      </c>
      <c r="C86" s="100">
        <v>413</v>
      </c>
      <c r="D86" s="115">
        <v>14.01</v>
      </c>
      <c r="E86" s="98">
        <v>5786.13</v>
      </c>
      <c r="F86" s="101" t="s">
        <v>12</v>
      </c>
    </row>
    <row r="87" spans="2:6" ht="12.5">
      <c r="B87" s="114">
        <v>45456.637673611112</v>
      </c>
      <c r="C87" s="100">
        <v>367</v>
      </c>
      <c r="D87" s="115">
        <v>14.01</v>
      </c>
      <c r="E87" s="98">
        <v>5141.67</v>
      </c>
      <c r="F87" s="101" t="s">
        <v>12</v>
      </c>
    </row>
    <row r="88" spans="2:6" ht="12.5">
      <c r="B88" s="114">
        <v>45456.650034722225</v>
      </c>
      <c r="C88" s="100">
        <v>578</v>
      </c>
      <c r="D88" s="115">
        <v>14</v>
      </c>
      <c r="E88" s="98">
        <v>8092</v>
      </c>
      <c r="F88" s="101" t="s">
        <v>12</v>
      </c>
    </row>
    <row r="89" spans="2:6" ht="12.5">
      <c r="B89" s="114">
        <v>45456.654317129629</v>
      </c>
      <c r="C89" s="100">
        <v>104</v>
      </c>
      <c r="D89" s="115">
        <v>14.01</v>
      </c>
      <c r="E89" s="98">
        <v>1457.04</v>
      </c>
      <c r="F89" s="101" t="s">
        <v>12</v>
      </c>
    </row>
    <row r="90" spans="2:6" ht="12.5">
      <c r="B90" s="114">
        <v>45456.654317129629</v>
      </c>
      <c r="C90" s="100">
        <v>393</v>
      </c>
      <c r="D90" s="115">
        <v>14.01</v>
      </c>
      <c r="E90" s="98">
        <v>5505.93</v>
      </c>
      <c r="F90" s="101" t="s">
        <v>12</v>
      </c>
    </row>
    <row r="91" spans="2:6" ht="12.5">
      <c r="B91" s="114">
        <v>45456.654317129629</v>
      </c>
      <c r="C91" s="100">
        <v>357</v>
      </c>
      <c r="D91" s="115">
        <v>14.01</v>
      </c>
      <c r="E91" s="98">
        <v>5001.57</v>
      </c>
      <c r="F91" s="101" t="s">
        <v>12</v>
      </c>
    </row>
    <row r="92" spans="2:6" ht="12.5">
      <c r="B92" s="114">
        <v>45456.656365740739</v>
      </c>
      <c r="C92" s="100">
        <v>383</v>
      </c>
      <c r="D92" s="115">
        <v>13.96</v>
      </c>
      <c r="E92" s="98">
        <v>5346.68</v>
      </c>
      <c r="F92" s="101" t="s">
        <v>12</v>
      </c>
    </row>
    <row r="93" spans="2:6" ht="12.5">
      <c r="B93" s="114">
        <v>45456.668912037036</v>
      </c>
      <c r="C93" s="100">
        <v>10</v>
      </c>
      <c r="D93" s="115">
        <v>13.91</v>
      </c>
      <c r="E93" s="98">
        <v>139.1</v>
      </c>
      <c r="F93" s="101" t="s">
        <v>12</v>
      </c>
    </row>
    <row r="94" spans="2:6" ht="12.5">
      <c r="B94" s="114">
        <v>45456.668912037036</v>
      </c>
      <c r="C94" s="100">
        <v>397</v>
      </c>
      <c r="D94" s="115">
        <v>13.91</v>
      </c>
      <c r="E94" s="98">
        <v>5522.27</v>
      </c>
      <c r="F94" s="101" t="s">
        <v>12</v>
      </c>
    </row>
    <row r="95" spans="2:6" ht="12.5">
      <c r="B95" s="114">
        <v>45456.6716087963</v>
      </c>
      <c r="C95" s="100">
        <v>6</v>
      </c>
      <c r="D95" s="115">
        <v>13.92</v>
      </c>
      <c r="E95" s="98">
        <v>83.52</v>
      </c>
      <c r="F95" s="101" t="s">
        <v>12</v>
      </c>
    </row>
    <row r="96" spans="2:6" ht="12.5">
      <c r="B96" s="114">
        <v>45456.6716087963</v>
      </c>
      <c r="C96" s="100">
        <v>401</v>
      </c>
      <c r="D96" s="115">
        <v>13.92</v>
      </c>
      <c r="E96" s="98">
        <v>5581.92</v>
      </c>
      <c r="F96" s="101" t="s">
        <v>12</v>
      </c>
    </row>
    <row r="97" spans="2:6" ht="12.5">
      <c r="B97" s="114">
        <v>45456.671620370369</v>
      </c>
      <c r="C97" s="100">
        <v>157</v>
      </c>
      <c r="D97" s="115">
        <v>13.92</v>
      </c>
      <c r="E97" s="98">
        <v>2185.44</v>
      </c>
      <c r="F97" s="101" t="s">
        <v>12</v>
      </c>
    </row>
    <row r="98" spans="2:6" ht="12.5">
      <c r="B98" s="114">
        <v>45456.671620370369</v>
      </c>
      <c r="C98" s="100">
        <v>267</v>
      </c>
      <c r="D98" s="115">
        <v>13.92</v>
      </c>
      <c r="E98" s="98">
        <v>3716.64</v>
      </c>
      <c r="F98" s="101" t="s">
        <v>12</v>
      </c>
    </row>
    <row r="99" spans="2:6" ht="12.5">
      <c r="B99" s="114">
        <v>45456.673298611109</v>
      </c>
      <c r="C99" s="100">
        <v>800</v>
      </c>
      <c r="D99" s="115">
        <v>13.92</v>
      </c>
      <c r="E99" s="98">
        <v>11136</v>
      </c>
      <c r="F99" s="101" t="s">
        <v>12</v>
      </c>
    </row>
    <row r="100" spans="2:6" ht="12.5">
      <c r="B100" s="114">
        <v>45456.6796875</v>
      </c>
      <c r="C100" s="100">
        <v>435</v>
      </c>
      <c r="D100" s="115">
        <v>13.92</v>
      </c>
      <c r="E100" s="98">
        <v>6055.2</v>
      </c>
      <c r="F100" s="101" t="s">
        <v>12</v>
      </c>
    </row>
    <row r="101" spans="2:6" ht="12.5">
      <c r="B101" s="114">
        <v>45456.683229166665</v>
      </c>
      <c r="C101" s="100">
        <v>396</v>
      </c>
      <c r="D101" s="115">
        <v>13.9</v>
      </c>
      <c r="E101" s="98">
        <v>5504.4000000000005</v>
      </c>
      <c r="F101" s="101" t="s">
        <v>12</v>
      </c>
    </row>
    <row r="102" spans="2:6" ht="12.5">
      <c r="B102" s="114">
        <v>45456.691400462965</v>
      </c>
      <c r="C102" s="100">
        <v>392</v>
      </c>
      <c r="D102" s="115">
        <v>13.92</v>
      </c>
      <c r="E102" s="98">
        <v>5456.64</v>
      </c>
      <c r="F102" s="101" t="s">
        <v>12</v>
      </c>
    </row>
    <row r="103" spans="2:6" ht="12.5">
      <c r="B103" s="114">
        <v>45456.695567129631</v>
      </c>
      <c r="C103" s="100">
        <v>453</v>
      </c>
      <c r="D103" s="115">
        <v>13.93</v>
      </c>
      <c r="E103" s="98">
        <v>6310.29</v>
      </c>
      <c r="F103" s="101" t="s">
        <v>12</v>
      </c>
    </row>
    <row r="104" spans="2:6" ht="12.5">
      <c r="B104" s="114">
        <v>45456.695567129631</v>
      </c>
      <c r="C104" s="100">
        <v>58</v>
      </c>
      <c r="D104" s="115">
        <v>13.93</v>
      </c>
      <c r="E104" s="98">
        <v>807.93999999999994</v>
      </c>
      <c r="F104" s="101" t="s">
        <v>12</v>
      </c>
    </row>
    <row r="105" spans="2:6" ht="12.5">
      <c r="B105" s="114">
        <v>45456.69568287037</v>
      </c>
      <c r="C105" s="100">
        <v>171</v>
      </c>
      <c r="D105" s="115">
        <v>13.93</v>
      </c>
      <c r="E105" s="98">
        <v>2382.0299999999997</v>
      </c>
      <c r="F105" s="101" t="s">
        <v>12</v>
      </c>
    </row>
    <row r="106" spans="2:6" ht="12.5">
      <c r="B106" s="114">
        <v>45456.69568287037</v>
      </c>
      <c r="C106" s="100">
        <v>387</v>
      </c>
      <c r="D106" s="115">
        <v>13.93</v>
      </c>
      <c r="E106" s="98">
        <v>5390.91</v>
      </c>
      <c r="F106" s="101" t="s">
        <v>12</v>
      </c>
    </row>
    <row r="107" spans="2:6" ht="12.5">
      <c r="B107" s="114">
        <v>45456.69568287037</v>
      </c>
      <c r="C107" s="100">
        <v>623</v>
      </c>
      <c r="D107" s="115">
        <v>13.93</v>
      </c>
      <c r="E107" s="98">
        <v>8678.39</v>
      </c>
      <c r="F107" s="101" t="s">
        <v>12</v>
      </c>
    </row>
    <row r="108" spans="2:6" ht="12.5">
      <c r="B108" s="114">
        <v>45456.700300925928</v>
      </c>
      <c r="C108" s="100">
        <v>405</v>
      </c>
      <c r="D108" s="115">
        <v>13.92</v>
      </c>
      <c r="E108" s="98">
        <v>5637.6</v>
      </c>
      <c r="F108" s="101" t="s">
        <v>12</v>
      </c>
    </row>
    <row r="109" spans="2:6" ht="12.5">
      <c r="B109" s="114">
        <v>45456.71020833333</v>
      </c>
      <c r="C109" s="100">
        <v>420</v>
      </c>
      <c r="D109" s="115">
        <v>13.9</v>
      </c>
      <c r="E109" s="98">
        <v>5838</v>
      </c>
      <c r="F109" s="101" t="s">
        <v>12</v>
      </c>
    </row>
    <row r="110" spans="2:6" ht="12.5">
      <c r="B110" s="114">
        <v>45456.710335648146</v>
      </c>
      <c r="C110" s="100">
        <v>318</v>
      </c>
      <c r="D110" s="115">
        <v>13.89</v>
      </c>
      <c r="E110" s="98">
        <v>4417.0200000000004</v>
      </c>
      <c r="F110" s="101" t="s">
        <v>12</v>
      </c>
    </row>
    <row r="111" spans="2:6" ht="12.5">
      <c r="B111" s="114">
        <v>45456.710335648146</v>
      </c>
      <c r="C111" s="100">
        <v>508</v>
      </c>
      <c r="D111" s="115">
        <v>13.89</v>
      </c>
      <c r="E111" s="98">
        <v>7056.12</v>
      </c>
      <c r="F111" s="101" t="s">
        <v>12</v>
      </c>
    </row>
    <row r="112" spans="2:6" ht="12.5">
      <c r="B112" s="114">
        <v>45456.711504629631</v>
      </c>
      <c r="C112" s="100">
        <v>380</v>
      </c>
      <c r="D112" s="115">
        <v>13.89</v>
      </c>
      <c r="E112" s="98">
        <v>5278.2</v>
      </c>
      <c r="F112" s="101" t="s">
        <v>12</v>
      </c>
    </row>
    <row r="113" spans="2:6" ht="12.5">
      <c r="B113" s="114">
        <v>45456.714166666665</v>
      </c>
      <c r="C113" s="100">
        <v>416</v>
      </c>
      <c r="D113" s="115">
        <v>13.89</v>
      </c>
      <c r="E113" s="98">
        <v>5778.24</v>
      </c>
      <c r="F113" s="101" t="s">
        <v>12</v>
      </c>
    </row>
    <row r="114" spans="2:6" ht="12.5">
      <c r="B114" s="114">
        <v>45456.720312500001</v>
      </c>
      <c r="C114" s="100">
        <v>58</v>
      </c>
      <c r="D114" s="115">
        <v>13.89</v>
      </c>
      <c r="E114" s="98">
        <v>805.62</v>
      </c>
      <c r="F114" s="101" t="s">
        <v>12</v>
      </c>
    </row>
    <row r="115" spans="2:6" ht="12.5">
      <c r="B115" s="114">
        <v>45456.720312500001</v>
      </c>
      <c r="C115" s="100">
        <v>247</v>
      </c>
      <c r="D115" s="115">
        <v>13.89</v>
      </c>
      <c r="E115" s="98">
        <v>3430.83</v>
      </c>
      <c r="F115" s="101" t="s">
        <v>12</v>
      </c>
    </row>
    <row r="116" spans="2:6" ht="12.5">
      <c r="B116" s="114">
        <v>45456.720312500001</v>
      </c>
      <c r="C116" s="100">
        <v>1049</v>
      </c>
      <c r="D116" s="115">
        <v>13.89</v>
      </c>
      <c r="E116" s="98">
        <v>14570.61</v>
      </c>
      <c r="F116" s="101" t="s">
        <v>12</v>
      </c>
    </row>
    <row r="117" spans="2:6" ht="12.5">
      <c r="B117" s="114">
        <v>45456.720370370371</v>
      </c>
      <c r="C117" s="100">
        <v>309</v>
      </c>
      <c r="D117" s="115">
        <v>13.89</v>
      </c>
      <c r="E117" s="98">
        <v>4292.01</v>
      </c>
      <c r="F117" s="101" t="s">
        <v>12</v>
      </c>
    </row>
    <row r="118" spans="2:6" ht="12.5">
      <c r="B118" s="114">
        <v>45456.720381944448</v>
      </c>
      <c r="C118" s="100">
        <v>223</v>
      </c>
      <c r="D118" s="115">
        <v>13.89</v>
      </c>
      <c r="E118" s="98">
        <v>3097.4700000000003</v>
      </c>
      <c r="F118" s="101" t="s">
        <v>12</v>
      </c>
    </row>
    <row r="119" spans="2:6" ht="12.5">
      <c r="B119" s="114">
        <v>45456.720381944448</v>
      </c>
      <c r="C119" s="100">
        <v>190</v>
      </c>
      <c r="D119" s="115">
        <v>13.89</v>
      </c>
      <c r="E119" s="98">
        <v>2639.1</v>
      </c>
      <c r="F119" s="101" t="s">
        <v>12</v>
      </c>
    </row>
    <row r="120" spans="2:6" ht="12.5">
      <c r="B120" s="114">
        <v>45456.720381944448</v>
      </c>
      <c r="C120" s="100">
        <v>492</v>
      </c>
      <c r="D120" s="115">
        <v>13.89</v>
      </c>
      <c r="E120" s="98">
        <v>6833.88</v>
      </c>
      <c r="F120" s="101" t="s">
        <v>12</v>
      </c>
    </row>
    <row r="121" spans="2:6" ht="12.5">
      <c r="B121" s="114">
        <v>45456.722037037034</v>
      </c>
      <c r="C121" s="100">
        <v>432</v>
      </c>
      <c r="D121" s="115">
        <v>13.88</v>
      </c>
      <c r="E121" s="98">
        <v>5996.1600000000008</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5">
      <c r="B17" s="82">
        <v>45455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45455.379583333335</v>
      </c>
      <c r="C20" s="100">
        <v>679</v>
      </c>
      <c r="D20" s="115">
        <v>14.27</v>
      </c>
      <c r="E20" s="98">
        <v>9689.33</v>
      </c>
      <c r="F20" s="101" t="s">
        <v>12</v>
      </c>
      <c r="G20" s="116"/>
      <c r="H20" s="113"/>
      <c r="I20" s="113"/>
      <c r="J20" s="113"/>
      <c r="K20" s="113"/>
    </row>
    <row r="21" spans="2:12" ht="12.5">
      <c r="B21" s="114">
        <v>45455.38989583333</v>
      </c>
      <c r="C21" s="100">
        <v>71</v>
      </c>
      <c r="D21" s="115">
        <v>14.22</v>
      </c>
      <c r="E21" s="98">
        <v>1009.62</v>
      </c>
      <c r="F21" s="94" t="s">
        <v>12</v>
      </c>
    </row>
    <row r="22" spans="2:12" ht="12.5">
      <c r="B22" s="114">
        <v>45455.38989583333</v>
      </c>
      <c r="C22" s="100">
        <v>36</v>
      </c>
      <c r="D22" s="115">
        <v>14.22</v>
      </c>
      <c r="E22" s="98">
        <v>511.92</v>
      </c>
      <c r="F22" s="94" t="s">
        <v>12</v>
      </c>
    </row>
    <row r="23" spans="2:12" ht="12.5">
      <c r="B23" s="114">
        <v>45455.412523148145</v>
      </c>
      <c r="C23" s="100">
        <v>566</v>
      </c>
      <c r="D23" s="115">
        <v>14.31</v>
      </c>
      <c r="E23" s="98">
        <v>8099.46</v>
      </c>
      <c r="F23" s="101" t="s">
        <v>12</v>
      </c>
    </row>
    <row r="24" spans="2:12" ht="12.5">
      <c r="B24" s="114">
        <v>45455.428391203706</v>
      </c>
      <c r="C24" s="100">
        <v>28</v>
      </c>
      <c r="D24" s="115">
        <v>14.34</v>
      </c>
      <c r="E24" s="98">
        <v>401.52</v>
      </c>
      <c r="F24" s="101" t="s">
        <v>12</v>
      </c>
    </row>
    <row r="25" spans="2:12" ht="12.5">
      <c r="B25" s="114">
        <v>45455.428553240738</v>
      </c>
      <c r="C25" s="100">
        <v>16</v>
      </c>
      <c r="D25" s="115">
        <v>14.34</v>
      </c>
      <c r="E25" s="98">
        <v>229.44</v>
      </c>
      <c r="F25" s="101" t="s">
        <v>12</v>
      </c>
    </row>
    <row r="26" spans="2:12" ht="12.5">
      <c r="B26" s="114">
        <v>45455.430590277778</v>
      </c>
      <c r="C26" s="100">
        <v>186</v>
      </c>
      <c r="D26" s="115">
        <v>14.34</v>
      </c>
      <c r="E26" s="98">
        <v>2667.24</v>
      </c>
      <c r="F26" s="101" t="s">
        <v>12</v>
      </c>
    </row>
    <row r="27" spans="2:12" ht="12.5">
      <c r="B27" s="114">
        <v>45455.430590277778</v>
      </c>
      <c r="C27" s="100">
        <v>403</v>
      </c>
      <c r="D27" s="115">
        <v>14.34</v>
      </c>
      <c r="E27" s="98">
        <v>5779.0199999999995</v>
      </c>
      <c r="F27" s="101" t="s">
        <v>12</v>
      </c>
    </row>
    <row r="28" spans="2:12" ht="12.5">
      <c r="B28" s="114">
        <v>45455.450543981482</v>
      </c>
      <c r="C28" s="100">
        <v>96</v>
      </c>
      <c r="D28" s="115">
        <v>14.36</v>
      </c>
      <c r="E28" s="98">
        <v>1378.56</v>
      </c>
      <c r="F28" s="101" t="s">
        <v>12</v>
      </c>
    </row>
    <row r="29" spans="2:12" ht="12.5">
      <c r="B29" s="114">
        <v>45455.450543981482</v>
      </c>
      <c r="C29" s="100">
        <v>252</v>
      </c>
      <c r="D29" s="115">
        <v>14.36</v>
      </c>
      <c r="E29" s="98">
        <v>3618.72</v>
      </c>
      <c r="F29" s="101" t="s">
        <v>12</v>
      </c>
    </row>
    <row r="30" spans="2:12" ht="12.5">
      <c r="B30" s="114">
        <v>45455.459386574075</v>
      </c>
      <c r="C30" s="100">
        <v>106</v>
      </c>
      <c r="D30" s="115">
        <v>14.34</v>
      </c>
      <c r="E30" s="98">
        <v>1520.04</v>
      </c>
      <c r="F30" s="101" t="s">
        <v>12</v>
      </c>
    </row>
    <row r="31" spans="2:12" ht="12.5">
      <c r="B31" s="114">
        <v>45455.459386574075</v>
      </c>
      <c r="C31" s="100">
        <v>490</v>
      </c>
      <c r="D31" s="115">
        <v>14.34</v>
      </c>
      <c r="E31" s="98">
        <v>7026.6</v>
      </c>
      <c r="F31" s="101" t="s">
        <v>12</v>
      </c>
    </row>
    <row r="32" spans="2:12" ht="12.5">
      <c r="B32" s="114">
        <v>45455.483668981484</v>
      </c>
      <c r="C32" s="100">
        <v>341</v>
      </c>
      <c r="D32" s="115">
        <v>14.35</v>
      </c>
      <c r="E32" s="98">
        <v>4893.3499999999995</v>
      </c>
      <c r="F32" s="101" t="s">
        <v>12</v>
      </c>
    </row>
    <row r="33" spans="2:6" ht="12.5">
      <c r="B33" s="114">
        <v>45455.483668981484</v>
      </c>
      <c r="C33" s="100">
        <v>7</v>
      </c>
      <c r="D33" s="115">
        <v>14.35</v>
      </c>
      <c r="E33" s="98">
        <v>100.45</v>
      </c>
      <c r="F33" s="101" t="s">
        <v>12</v>
      </c>
    </row>
    <row r="34" spans="2:6" ht="12.5">
      <c r="B34" s="114">
        <v>45455.483668981484</v>
      </c>
      <c r="C34" s="100">
        <v>98</v>
      </c>
      <c r="D34" s="115">
        <v>14.35</v>
      </c>
      <c r="E34" s="98">
        <v>1406.3</v>
      </c>
      <c r="F34" s="101" t="s">
        <v>12</v>
      </c>
    </row>
    <row r="35" spans="2:6" ht="12.5">
      <c r="B35" s="114">
        <v>45455.483668981484</v>
      </c>
      <c r="C35" s="100">
        <v>103</v>
      </c>
      <c r="D35" s="115">
        <v>14.35</v>
      </c>
      <c r="E35" s="98">
        <v>1478.05</v>
      </c>
      <c r="F35" s="101" t="s">
        <v>12</v>
      </c>
    </row>
    <row r="36" spans="2:6" ht="12.5">
      <c r="B36" s="114">
        <v>45455.502939814818</v>
      </c>
      <c r="C36" s="100">
        <v>408</v>
      </c>
      <c r="D36" s="115">
        <v>14.33</v>
      </c>
      <c r="E36" s="98">
        <v>5846.64</v>
      </c>
      <c r="F36" s="101" t="s">
        <v>12</v>
      </c>
    </row>
    <row r="37" spans="2:6" ht="12.5">
      <c r="B37" s="114">
        <v>45455.52447916667</v>
      </c>
      <c r="C37" s="100">
        <v>1000</v>
      </c>
      <c r="D37" s="115">
        <v>14.34</v>
      </c>
      <c r="E37" s="98">
        <v>14340</v>
      </c>
      <c r="F37" s="101" t="s">
        <v>12</v>
      </c>
    </row>
    <row r="38" spans="2:6" ht="12.5">
      <c r="B38" s="114">
        <v>45455.528680555559</v>
      </c>
      <c r="C38" s="100">
        <v>739</v>
      </c>
      <c r="D38" s="115">
        <v>14.32</v>
      </c>
      <c r="E38" s="98">
        <v>10582.48</v>
      </c>
      <c r="F38" s="101" t="s">
        <v>12</v>
      </c>
    </row>
    <row r="39" spans="2:6" ht="12.5">
      <c r="B39" s="114">
        <v>45455.551539351851</v>
      </c>
      <c r="C39" s="100">
        <v>85</v>
      </c>
      <c r="D39" s="115">
        <v>14.34</v>
      </c>
      <c r="E39" s="98">
        <v>1218.9000000000001</v>
      </c>
      <c r="F39" s="101" t="s">
        <v>12</v>
      </c>
    </row>
    <row r="40" spans="2:6" ht="12.5">
      <c r="B40" s="114">
        <v>45455.551921296297</v>
      </c>
      <c r="C40" s="100">
        <v>215</v>
      </c>
      <c r="D40" s="115">
        <v>14.34</v>
      </c>
      <c r="E40" s="98">
        <v>3083.1</v>
      </c>
      <c r="F40" s="101" t="s">
        <v>12</v>
      </c>
    </row>
    <row r="41" spans="2:6" ht="12.5">
      <c r="B41" s="114">
        <v>45455.554918981485</v>
      </c>
      <c r="C41" s="100">
        <v>553</v>
      </c>
      <c r="D41" s="115">
        <v>14.33</v>
      </c>
      <c r="E41" s="98">
        <v>7924.49</v>
      </c>
      <c r="F41" s="101" t="s">
        <v>12</v>
      </c>
    </row>
    <row r="42" spans="2:6" ht="12.5">
      <c r="B42" s="114">
        <v>45455.554918981485</v>
      </c>
      <c r="C42" s="100">
        <v>633</v>
      </c>
      <c r="D42" s="115">
        <v>14.33</v>
      </c>
      <c r="E42" s="98">
        <v>9070.89</v>
      </c>
      <c r="F42" s="101" t="s">
        <v>12</v>
      </c>
    </row>
    <row r="43" spans="2:6" ht="12.5">
      <c r="B43" s="114">
        <v>45455.574259259258</v>
      </c>
      <c r="C43" s="100">
        <v>613</v>
      </c>
      <c r="D43" s="115">
        <v>14.34</v>
      </c>
      <c r="E43" s="98">
        <v>8790.42</v>
      </c>
      <c r="F43" s="101" t="s">
        <v>12</v>
      </c>
    </row>
    <row r="44" spans="2:6" ht="12.5">
      <c r="B44" s="114">
        <v>45455.574259259258</v>
      </c>
      <c r="C44" s="100">
        <v>3</v>
      </c>
      <c r="D44" s="115">
        <v>14.34</v>
      </c>
      <c r="E44" s="98">
        <v>43.019999999999996</v>
      </c>
      <c r="F44" s="101" t="s">
        <v>12</v>
      </c>
    </row>
    <row r="45" spans="2:6" ht="12.5">
      <c r="B45" s="114">
        <v>45455.578645833331</v>
      </c>
      <c r="C45" s="100">
        <v>200</v>
      </c>
      <c r="D45" s="115">
        <v>14.34</v>
      </c>
      <c r="E45" s="98">
        <v>2868</v>
      </c>
      <c r="F45" s="101" t="s">
        <v>12</v>
      </c>
    </row>
    <row r="46" spans="2:6" ht="12.5">
      <c r="B46" s="114">
        <v>45455.579733796294</v>
      </c>
      <c r="C46" s="100">
        <v>169</v>
      </c>
      <c r="D46" s="115">
        <v>14.34</v>
      </c>
      <c r="E46" s="98">
        <v>2423.46</v>
      </c>
      <c r="F46" s="101" t="s">
        <v>12</v>
      </c>
    </row>
    <row r="47" spans="2:6" ht="12.5">
      <c r="B47" s="114">
        <v>45455.579733796294</v>
      </c>
      <c r="C47" s="100">
        <v>350</v>
      </c>
      <c r="D47" s="115">
        <v>14.33</v>
      </c>
      <c r="E47" s="98">
        <v>5015.5</v>
      </c>
      <c r="F47" s="101" t="s">
        <v>12</v>
      </c>
    </row>
    <row r="48" spans="2:6" ht="12.5">
      <c r="B48" s="114">
        <v>45455.579733796294</v>
      </c>
      <c r="C48" s="100">
        <v>424</v>
      </c>
      <c r="D48" s="115">
        <v>14.33</v>
      </c>
      <c r="E48" s="98">
        <v>6075.92</v>
      </c>
      <c r="F48" s="101" t="s">
        <v>12</v>
      </c>
    </row>
    <row r="49" spans="2:6" ht="12.5">
      <c r="B49" s="114">
        <v>45455.579733796294</v>
      </c>
      <c r="C49" s="100">
        <v>246</v>
      </c>
      <c r="D49" s="115">
        <v>14.33</v>
      </c>
      <c r="E49" s="98">
        <v>3525.18</v>
      </c>
      <c r="F49" s="101" t="s">
        <v>12</v>
      </c>
    </row>
    <row r="50" spans="2:6" ht="12.5">
      <c r="B50" s="114">
        <v>45455.601527777777</v>
      </c>
      <c r="C50" s="100">
        <v>25</v>
      </c>
      <c r="D50" s="115">
        <v>14.29</v>
      </c>
      <c r="E50" s="98">
        <v>357.25</v>
      </c>
      <c r="F50" s="101" t="s">
        <v>12</v>
      </c>
    </row>
    <row r="51" spans="2:6" ht="12.5">
      <c r="B51" s="114">
        <v>45455.601527777777</v>
      </c>
      <c r="C51" s="100">
        <v>546</v>
      </c>
      <c r="D51" s="115">
        <v>14.29</v>
      </c>
      <c r="E51" s="98">
        <v>7802.3399999999992</v>
      </c>
      <c r="F51" s="101" t="s">
        <v>12</v>
      </c>
    </row>
    <row r="52" spans="2:6" ht="12.5">
      <c r="B52" s="114">
        <v>45455.601539351854</v>
      </c>
      <c r="C52" s="100">
        <v>232</v>
      </c>
      <c r="D52" s="115">
        <v>14.28</v>
      </c>
      <c r="E52" s="98">
        <v>3312.96</v>
      </c>
      <c r="F52" s="101" t="s">
        <v>12</v>
      </c>
    </row>
    <row r="53" spans="2:6" ht="12.5">
      <c r="B53" s="114">
        <v>45455.601539351854</v>
      </c>
      <c r="C53" s="100">
        <v>365</v>
      </c>
      <c r="D53" s="115">
        <v>14.28</v>
      </c>
      <c r="E53" s="98">
        <v>5212.2</v>
      </c>
      <c r="F53" s="101" t="s">
        <v>12</v>
      </c>
    </row>
    <row r="54" spans="2:6" ht="12.5">
      <c r="B54" s="114">
        <v>45455.605787037035</v>
      </c>
      <c r="C54" s="100">
        <v>72</v>
      </c>
      <c r="D54" s="115">
        <v>14.31</v>
      </c>
      <c r="E54" s="98">
        <v>1030.32</v>
      </c>
      <c r="F54" s="101" t="s">
        <v>12</v>
      </c>
    </row>
    <row r="55" spans="2:6" ht="12.5">
      <c r="B55" s="114">
        <v>45455.605787037035</v>
      </c>
      <c r="C55" s="100">
        <v>473</v>
      </c>
      <c r="D55" s="115">
        <v>14.31</v>
      </c>
      <c r="E55" s="98">
        <v>6768.63</v>
      </c>
      <c r="F55" s="101" t="s">
        <v>12</v>
      </c>
    </row>
    <row r="56" spans="2:6" ht="12.5">
      <c r="B56" s="114">
        <v>45455.609212962961</v>
      </c>
      <c r="C56" s="100">
        <v>756</v>
      </c>
      <c r="D56" s="115">
        <v>14.3</v>
      </c>
      <c r="E56" s="98">
        <v>10810.800000000001</v>
      </c>
      <c r="F56" s="101" t="s">
        <v>12</v>
      </c>
    </row>
    <row r="57" spans="2:6" ht="12.5">
      <c r="B57" s="114">
        <v>45455.616238425922</v>
      </c>
      <c r="C57" s="100">
        <v>52</v>
      </c>
      <c r="D57" s="115">
        <v>14.3</v>
      </c>
      <c r="E57" s="98">
        <v>743.6</v>
      </c>
      <c r="F57" s="101" t="s">
        <v>12</v>
      </c>
    </row>
    <row r="58" spans="2:6" ht="12.5">
      <c r="B58" s="114">
        <v>45455.616238425922</v>
      </c>
      <c r="C58" s="100">
        <v>692</v>
      </c>
      <c r="D58" s="115">
        <v>14.3</v>
      </c>
      <c r="E58" s="98">
        <v>9895.6</v>
      </c>
      <c r="F58" s="101" t="s">
        <v>12</v>
      </c>
    </row>
    <row r="59" spans="2:6" ht="12.5">
      <c r="B59" s="114">
        <v>45455.616238425922</v>
      </c>
      <c r="C59" s="100">
        <v>578</v>
      </c>
      <c r="D59" s="115">
        <v>14.3</v>
      </c>
      <c r="E59" s="98">
        <v>8265.4</v>
      </c>
      <c r="F59" s="101" t="s">
        <v>12</v>
      </c>
    </row>
    <row r="60" spans="2:6" ht="12.5">
      <c r="B60" s="114">
        <v>45455.626481481479</v>
      </c>
      <c r="C60" s="100">
        <v>315</v>
      </c>
      <c r="D60" s="115">
        <v>14.29</v>
      </c>
      <c r="E60" s="98">
        <v>4501.3499999999995</v>
      </c>
      <c r="F60" s="101" t="s">
        <v>12</v>
      </c>
    </row>
    <row r="61" spans="2:6" ht="12.5">
      <c r="B61" s="114">
        <v>45455.638333333336</v>
      </c>
      <c r="C61" s="100">
        <v>516</v>
      </c>
      <c r="D61" s="115">
        <v>14.29</v>
      </c>
      <c r="E61" s="98">
        <v>7373.6399999999994</v>
      </c>
      <c r="F61" s="101" t="s">
        <v>12</v>
      </c>
    </row>
    <row r="62" spans="2:6" ht="12.5">
      <c r="B62" s="114">
        <v>45455.638333333336</v>
      </c>
      <c r="C62" s="100">
        <v>533</v>
      </c>
      <c r="D62" s="115">
        <v>14.29</v>
      </c>
      <c r="E62" s="98">
        <v>7616.57</v>
      </c>
      <c r="F62" s="101" t="s">
        <v>12</v>
      </c>
    </row>
    <row r="63" spans="2:6" ht="12.5">
      <c r="B63" s="114">
        <v>45455.642731481479</v>
      </c>
      <c r="C63" s="100">
        <v>300</v>
      </c>
      <c r="D63" s="115">
        <v>14.29</v>
      </c>
      <c r="E63" s="98">
        <v>4287</v>
      </c>
      <c r="F63" s="101" t="s">
        <v>12</v>
      </c>
    </row>
    <row r="64" spans="2:6" ht="12.5">
      <c r="B64" s="114">
        <v>45455.645914351851</v>
      </c>
      <c r="C64" s="100">
        <v>405</v>
      </c>
      <c r="D64" s="115">
        <v>14.28</v>
      </c>
      <c r="E64" s="98">
        <v>5783.4</v>
      </c>
      <c r="F64" s="101" t="s">
        <v>12</v>
      </c>
    </row>
    <row r="65" spans="2:6" ht="12.5">
      <c r="B65" s="114">
        <v>45455.645914351851</v>
      </c>
      <c r="C65" s="100">
        <v>212</v>
      </c>
      <c r="D65" s="115">
        <v>14.28</v>
      </c>
      <c r="E65" s="98">
        <v>3027.3599999999997</v>
      </c>
      <c r="F65" s="101" t="s">
        <v>12</v>
      </c>
    </row>
    <row r="66" spans="2:6" ht="12.5">
      <c r="B66" s="114">
        <v>45455.648113425923</v>
      </c>
      <c r="C66" s="100">
        <v>396</v>
      </c>
      <c r="D66" s="115">
        <v>14.26</v>
      </c>
      <c r="E66" s="98">
        <v>5646.96</v>
      </c>
      <c r="F66" s="101" t="s">
        <v>12</v>
      </c>
    </row>
    <row r="67" spans="2:6" ht="12.5">
      <c r="B67" s="114">
        <v>45455.648113425923</v>
      </c>
      <c r="C67" s="100">
        <v>157</v>
      </c>
      <c r="D67" s="115">
        <v>14.26</v>
      </c>
      <c r="E67" s="98">
        <v>2238.8200000000002</v>
      </c>
      <c r="F67" s="101" t="s">
        <v>12</v>
      </c>
    </row>
    <row r="68" spans="2:6" ht="12.5">
      <c r="B68" s="114">
        <v>45455.653726851851</v>
      </c>
      <c r="C68" s="100">
        <v>590</v>
      </c>
      <c r="D68" s="115">
        <v>14.27</v>
      </c>
      <c r="E68" s="98">
        <v>8419.2999999999993</v>
      </c>
      <c r="F68" s="101" t="s">
        <v>12</v>
      </c>
    </row>
    <row r="69" spans="2:6" ht="12.5">
      <c r="B69" s="114">
        <v>45455.660173611112</v>
      </c>
      <c r="C69" s="100">
        <v>182</v>
      </c>
      <c r="D69" s="115">
        <v>14.26</v>
      </c>
      <c r="E69" s="98">
        <v>2595.3200000000002</v>
      </c>
      <c r="F69" s="101" t="s">
        <v>12</v>
      </c>
    </row>
    <row r="70" spans="2:6" ht="12.5">
      <c r="B70" s="114">
        <v>45455.663368055553</v>
      </c>
      <c r="C70" s="100">
        <v>601</v>
      </c>
      <c r="D70" s="115">
        <v>14.28</v>
      </c>
      <c r="E70" s="98">
        <v>8582.2799999999988</v>
      </c>
      <c r="F70" s="101" t="s">
        <v>12</v>
      </c>
    </row>
    <row r="71" spans="2:6" ht="12.5">
      <c r="B71" s="114">
        <v>45455.668032407404</v>
      </c>
      <c r="C71" s="100">
        <v>549</v>
      </c>
      <c r="D71" s="115">
        <v>14.29</v>
      </c>
      <c r="E71" s="98">
        <v>7845.2099999999991</v>
      </c>
      <c r="F71" s="101" t="s">
        <v>12</v>
      </c>
    </row>
    <row r="72" spans="2:6" ht="12.5">
      <c r="B72" s="114">
        <v>45455.6794212963</v>
      </c>
      <c r="C72" s="100">
        <v>624</v>
      </c>
      <c r="D72" s="115">
        <v>14.3</v>
      </c>
      <c r="E72" s="98">
        <v>8923.2000000000007</v>
      </c>
      <c r="F72" s="101" t="s">
        <v>12</v>
      </c>
    </row>
    <row r="73" spans="2:6" ht="12.5">
      <c r="B73" s="114">
        <v>45455.6794212963</v>
      </c>
      <c r="C73" s="100">
        <v>11</v>
      </c>
      <c r="D73" s="115">
        <v>14.3</v>
      </c>
      <c r="E73" s="98">
        <v>157.30000000000001</v>
      </c>
      <c r="F73" s="101" t="s">
        <v>12</v>
      </c>
    </row>
    <row r="74" spans="2:6" ht="12.5">
      <c r="B74" s="114">
        <v>45455.6794212963</v>
      </c>
      <c r="C74" s="100">
        <v>580</v>
      </c>
      <c r="D74" s="115">
        <v>14.3</v>
      </c>
      <c r="E74" s="98">
        <v>8294</v>
      </c>
      <c r="F74" s="101" t="s">
        <v>12</v>
      </c>
    </row>
    <row r="75" spans="2:6" ht="12.5">
      <c r="B75" s="114">
        <v>45455.684305555558</v>
      </c>
      <c r="C75" s="100">
        <v>513</v>
      </c>
      <c r="D75" s="115">
        <v>14.29</v>
      </c>
      <c r="E75" s="98">
        <v>7330.7699999999995</v>
      </c>
      <c r="F75" s="101" t="s">
        <v>12</v>
      </c>
    </row>
    <row r="76" spans="2:6" ht="12.5">
      <c r="B76" s="114">
        <v>45455.687754629631</v>
      </c>
      <c r="C76" s="100">
        <v>91</v>
      </c>
      <c r="D76" s="115">
        <v>14.28</v>
      </c>
      <c r="E76" s="98">
        <v>1299.48</v>
      </c>
      <c r="F76" s="101" t="s">
        <v>12</v>
      </c>
    </row>
    <row r="77" spans="2:6" ht="12.5">
      <c r="B77" s="114">
        <v>45455.687754629631</v>
      </c>
      <c r="C77" s="100">
        <v>430</v>
      </c>
      <c r="D77" s="115">
        <v>14.28</v>
      </c>
      <c r="E77" s="98">
        <v>6140.4</v>
      </c>
      <c r="F77" s="101" t="s">
        <v>12</v>
      </c>
    </row>
    <row r="78" spans="2:6" ht="12.5">
      <c r="B78" s="114">
        <v>45455.687754629631</v>
      </c>
      <c r="C78" s="100">
        <v>566</v>
      </c>
      <c r="D78" s="115">
        <v>14.28</v>
      </c>
      <c r="E78" s="98">
        <v>8082.48</v>
      </c>
      <c r="F78" s="101" t="s">
        <v>12</v>
      </c>
    </row>
    <row r="79" spans="2:6" ht="12.5">
      <c r="B79" s="114">
        <v>45455.698888888888</v>
      </c>
      <c r="C79" s="100">
        <v>610</v>
      </c>
      <c r="D79" s="115">
        <v>14.21</v>
      </c>
      <c r="E79" s="98">
        <v>8668.1</v>
      </c>
      <c r="F79" s="101" t="s">
        <v>12</v>
      </c>
    </row>
    <row r="80" spans="2:6" ht="12.5">
      <c r="B80" s="114">
        <v>45455.706817129627</v>
      </c>
      <c r="C80" s="100">
        <v>575</v>
      </c>
      <c r="D80" s="115">
        <v>14.2</v>
      </c>
      <c r="E80" s="98">
        <v>8165</v>
      </c>
      <c r="F80" s="101" t="s">
        <v>12</v>
      </c>
    </row>
    <row r="81" spans="2:6" ht="12.5">
      <c r="B81" s="114">
        <v>45455.712372685186</v>
      </c>
      <c r="C81" s="100">
        <v>469</v>
      </c>
      <c r="D81" s="115">
        <v>14.2</v>
      </c>
      <c r="E81" s="98">
        <v>6659.7999999999993</v>
      </c>
      <c r="F81" s="101" t="s">
        <v>12</v>
      </c>
    </row>
    <row r="82" spans="2:6" ht="12.5">
      <c r="B82" s="114">
        <v>45455.712372685186</v>
      </c>
      <c r="C82" s="100">
        <v>90</v>
      </c>
      <c r="D82" s="115">
        <v>14.2</v>
      </c>
      <c r="E82" s="98">
        <v>1278</v>
      </c>
      <c r="F82" s="101" t="s">
        <v>12</v>
      </c>
    </row>
    <row r="83" spans="2:6" ht="12.5">
      <c r="B83" s="114">
        <v>45455.712569444448</v>
      </c>
      <c r="C83" s="100">
        <v>5</v>
      </c>
      <c r="D83" s="115">
        <v>14.19</v>
      </c>
      <c r="E83" s="98">
        <v>70.95</v>
      </c>
      <c r="F83" s="101" t="s">
        <v>12</v>
      </c>
    </row>
    <row r="84" spans="2:6" ht="12.5">
      <c r="B84" s="114">
        <v>45455.712569444448</v>
      </c>
      <c r="C84" s="100">
        <v>921</v>
      </c>
      <c r="D84" s="115">
        <v>14.19</v>
      </c>
      <c r="E84" s="98">
        <v>13068.99</v>
      </c>
      <c r="F84" s="101" t="s">
        <v>12</v>
      </c>
    </row>
    <row r="85" spans="2:6" ht="12.5">
      <c r="B85" s="114">
        <v>45455.712581018517</v>
      </c>
      <c r="C85" s="100">
        <v>350</v>
      </c>
      <c r="D85" s="115">
        <v>14.19</v>
      </c>
      <c r="E85" s="98">
        <v>4966.5</v>
      </c>
      <c r="F85" s="101" t="s">
        <v>12</v>
      </c>
    </row>
    <row r="86" spans="2:6" ht="12.5">
      <c r="B86" s="114">
        <v>45455.712592592594</v>
      </c>
      <c r="C86" s="100">
        <v>350</v>
      </c>
      <c r="D86" s="115">
        <v>14.19</v>
      </c>
      <c r="E86" s="98">
        <v>4966.5</v>
      </c>
      <c r="F86" s="101" t="s">
        <v>12</v>
      </c>
    </row>
    <row r="87" spans="2:6" ht="12.5">
      <c r="B87" s="114">
        <v>45455.712800925925</v>
      </c>
      <c r="C87" s="100">
        <v>258</v>
      </c>
      <c r="D87" s="115">
        <v>14.22</v>
      </c>
      <c r="E87" s="98">
        <v>3668.76</v>
      </c>
      <c r="F87" s="101" t="s">
        <v>12</v>
      </c>
    </row>
    <row r="88" spans="2:6" ht="12.5">
      <c r="B88" s="114">
        <v>45455.712800925925</v>
      </c>
      <c r="C88" s="100">
        <v>350</v>
      </c>
      <c r="D88" s="115">
        <v>14.22</v>
      </c>
      <c r="E88" s="98">
        <v>4977</v>
      </c>
      <c r="F88" s="101" t="s">
        <v>12</v>
      </c>
    </row>
    <row r="89" spans="2:6" ht="12.5">
      <c r="B89" s="114">
        <v>45455.712800925925</v>
      </c>
      <c r="C89" s="100">
        <v>146</v>
      </c>
      <c r="D89" s="115">
        <v>14.22</v>
      </c>
      <c r="E89" s="98">
        <v>2076.12</v>
      </c>
      <c r="F89" s="101" t="s">
        <v>12</v>
      </c>
    </row>
    <row r="90" spans="2:6" ht="12.5">
      <c r="B90" s="114">
        <v>45455.71303240741</v>
      </c>
      <c r="C90" s="100">
        <v>231</v>
      </c>
      <c r="D90" s="115">
        <v>14.22</v>
      </c>
      <c r="E90" s="98">
        <v>3284.82</v>
      </c>
      <c r="F90" s="101" t="s">
        <v>12</v>
      </c>
    </row>
    <row r="91" spans="2:6" ht="12.5">
      <c r="B91" s="114">
        <v>45455.714641203704</v>
      </c>
      <c r="C91" s="100">
        <v>800</v>
      </c>
      <c r="D91" s="115">
        <v>14.22</v>
      </c>
      <c r="E91" s="98">
        <v>11376</v>
      </c>
      <c r="F91" s="101" t="s">
        <v>12</v>
      </c>
    </row>
    <row r="92" spans="2:6" ht="12.5">
      <c r="B92" s="114">
        <v>45455.714641203704</v>
      </c>
      <c r="C92" s="100">
        <v>377</v>
      </c>
      <c r="D92" s="115">
        <v>14.22</v>
      </c>
      <c r="E92" s="98">
        <v>5360.9400000000005</v>
      </c>
      <c r="F92" s="101" t="s">
        <v>12</v>
      </c>
    </row>
    <row r="93" spans="2:6" ht="12.5">
      <c r="B93" s="114">
        <v>45455.715601851851</v>
      </c>
      <c r="C93" s="100">
        <v>819</v>
      </c>
      <c r="D93" s="115">
        <v>14.22</v>
      </c>
      <c r="E93" s="98">
        <v>11646.18</v>
      </c>
      <c r="F93" s="101" t="s">
        <v>12</v>
      </c>
    </row>
    <row r="94" spans="2:6" ht="12.5">
      <c r="B94" s="114">
        <v>45455.715601851851</v>
      </c>
      <c r="C94" s="100">
        <v>559</v>
      </c>
      <c r="D94" s="115">
        <v>14.22</v>
      </c>
      <c r="E94" s="98">
        <v>7948.9800000000005</v>
      </c>
      <c r="F94" s="101" t="s">
        <v>12</v>
      </c>
    </row>
    <row r="95" spans="2:6" ht="12.5">
      <c r="B95" s="114">
        <v>45455.715601851851</v>
      </c>
      <c r="C95" s="100">
        <v>334</v>
      </c>
      <c r="D95" s="115">
        <v>14.22</v>
      </c>
      <c r="E95" s="98">
        <v>4749.4800000000005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5">
      <c r="B17" s="82">
        <v>45454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45454.391053240739</v>
      </c>
      <c r="C20" s="100">
        <v>876</v>
      </c>
      <c r="D20" s="115">
        <v>14.58</v>
      </c>
      <c r="E20" s="98">
        <v>12772.08</v>
      </c>
      <c r="F20" s="101" t="s">
        <v>12</v>
      </c>
      <c r="G20" s="116"/>
      <c r="H20" s="113"/>
      <c r="I20" s="113"/>
      <c r="J20" s="113"/>
      <c r="K20" s="113"/>
    </row>
    <row r="21" spans="2:12" ht="12.5">
      <c r="B21" s="114">
        <v>45454.392337962963</v>
      </c>
      <c r="C21" s="100">
        <v>469</v>
      </c>
      <c r="D21" s="115">
        <v>14.64</v>
      </c>
      <c r="E21" s="98">
        <v>6866.16</v>
      </c>
      <c r="F21" s="94" t="s">
        <v>12</v>
      </c>
    </row>
    <row r="22" spans="2:12" ht="12.5">
      <c r="B22" s="114">
        <v>45454.392800925925</v>
      </c>
      <c r="C22" s="100">
        <v>403</v>
      </c>
      <c r="D22" s="115">
        <v>14.63</v>
      </c>
      <c r="E22" s="98">
        <v>5895.89</v>
      </c>
      <c r="F22" s="94" t="s">
        <v>12</v>
      </c>
    </row>
    <row r="23" spans="2:12" ht="12.5">
      <c r="B23" s="114">
        <v>45454.392800925925</v>
      </c>
      <c r="C23" s="100">
        <v>261</v>
      </c>
      <c r="D23" s="115">
        <v>14.63</v>
      </c>
      <c r="E23" s="98">
        <v>3818.4300000000003</v>
      </c>
      <c r="F23" s="101" t="s">
        <v>12</v>
      </c>
    </row>
    <row r="24" spans="2:12" ht="12.5">
      <c r="B24" s="114">
        <v>45454.392800925925</v>
      </c>
      <c r="C24" s="100">
        <v>590</v>
      </c>
      <c r="D24" s="115">
        <v>14.63</v>
      </c>
      <c r="E24" s="98">
        <v>8631.7000000000007</v>
      </c>
      <c r="F24" s="101" t="s">
        <v>12</v>
      </c>
    </row>
    <row r="25" spans="2:12" ht="12.5">
      <c r="B25" s="114">
        <v>45454.402245370373</v>
      </c>
      <c r="C25" s="100">
        <v>438</v>
      </c>
      <c r="D25" s="115">
        <v>14.61</v>
      </c>
      <c r="E25" s="98">
        <v>6399.1799999999994</v>
      </c>
      <c r="F25" s="101" t="s">
        <v>12</v>
      </c>
    </row>
    <row r="26" spans="2:12" ht="12.5">
      <c r="B26" s="114">
        <v>45454.417708333334</v>
      </c>
      <c r="C26" s="100">
        <v>454</v>
      </c>
      <c r="D26" s="115">
        <v>14.57</v>
      </c>
      <c r="E26" s="98">
        <v>6614.78</v>
      </c>
      <c r="F26" s="101" t="s">
        <v>12</v>
      </c>
    </row>
    <row r="27" spans="2:12" ht="12.5">
      <c r="B27" s="114">
        <v>45454.417708333334</v>
      </c>
      <c r="C27" s="100">
        <v>442</v>
      </c>
      <c r="D27" s="115">
        <v>14.57</v>
      </c>
      <c r="E27" s="98">
        <v>6439.9400000000005</v>
      </c>
      <c r="F27" s="101" t="s">
        <v>12</v>
      </c>
    </row>
    <row r="28" spans="2:12" ht="12.5">
      <c r="B28" s="114">
        <v>45454.434259259258</v>
      </c>
      <c r="C28" s="100">
        <v>637</v>
      </c>
      <c r="D28" s="115">
        <v>14.57</v>
      </c>
      <c r="E28" s="98">
        <v>9281.09</v>
      </c>
      <c r="F28" s="101" t="s">
        <v>12</v>
      </c>
    </row>
    <row r="29" spans="2:12" ht="12.5">
      <c r="B29" s="114">
        <v>45454.449016203704</v>
      </c>
      <c r="C29" s="100">
        <v>368</v>
      </c>
      <c r="D29" s="115">
        <v>14.58</v>
      </c>
      <c r="E29" s="98">
        <v>5365.44</v>
      </c>
      <c r="F29" s="101" t="s">
        <v>12</v>
      </c>
    </row>
    <row r="30" spans="2:12" ht="12.5">
      <c r="B30" s="114">
        <v>45454.449016203704</v>
      </c>
      <c r="C30" s="100">
        <v>84</v>
      </c>
      <c r="D30" s="115">
        <v>14.58</v>
      </c>
      <c r="E30" s="98">
        <v>1224.72</v>
      </c>
      <c r="F30" s="101" t="s">
        <v>12</v>
      </c>
    </row>
    <row r="31" spans="2:12" ht="12.5">
      <c r="B31" s="114">
        <v>45454.450787037036</v>
      </c>
      <c r="C31" s="100">
        <v>899</v>
      </c>
      <c r="D31" s="115">
        <v>14.56</v>
      </c>
      <c r="E31" s="98">
        <v>13089.44</v>
      </c>
      <c r="F31" s="101" t="s">
        <v>12</v>
      </c>
    </row>
    <row r="32" spans="2:12" ht="12.5">
      <c r="B32" s="114">
        <v>45454.468854166669</v>
      </c>
      <c r="C32" s="100">
        <v>443</v>
      </c>
      <c r="D32" s="115">
        <v>14.49</v>
      </c>
      <c r="E32" s="98">
        <v>6419.07</v>
      </c>
      <c r="F32" s="101" t="s">
        <v>12</v>
      </c>
    </row>
    <row r="33" spans="2:6" ht="12.5">
      <c r="B33" s="114">
        <v>45454.468854166669</v>
      </c>
      <c r="C33" s="100">
        <v>414</v>
      </c>
      <c r="D33" s="115">
        <v>14.49</v>
      </c>
      <c r="E33" s="98">
        <v>5998.86</v>
      </c>
      <c r="F33" s="101" t="s">
        <v>12</v>
      </c>
    </row>
    <row r="34" spans="2:6" ht="12.5">
      <c r="B34" s="114">
        <v>45454.498796296299</v>
      </c>
      <c r="C34" s="100">
        <v>284</v>
      </c>
      <c r="D34" s="115">
        <v>14.54</v>
      </c>
      <c r="E34" s="98">
        <v>4129.3599999999997</v>
      </c>
      <c r="F34" s="101" t="s">
        <v>12</v>
      </c>
    </row>
    <row r="35" spans="2:6" ht="12.5">
      <c r="B35" s="114">
        <v>45454.498796296299</v>
      </c>
      <c r="C35" s="100">
        <v>136</v>
      </c>
      <c r="D35" s="115">
        <v>14.54</v>
      </c>
      <c r="E35" s="98">
        <v>1977.4399999999998</v>
      </c>
      <c r="F35" s="101" t="s">
        <v>12</v>
      </c>
    </row>
    <row r="36" spans="2:6" ht="12.5">
      <c r="B36" s="114">
        <v>45454.508506944447</v>
      </c>
      <c r="C36" s="100">
        <v>236</v>
      </c>
      <c r="D36" s="115">
        <v>14.53</v>
      </c>
      <c r="E36" s="98">
        <v>3429.08</v>
      </c>
      <c r="F36" s="101" t="s">
        <v>12</v>
      </c>
    </row>
    <row r="37" spans="2:6" ht="12.5">
      <c r="B37" s="114">
        <v>45454.508506944447</v>
      </c>
      <c r="C37" s="100">
        <v>159</v>
      </c>
      <c r="D37" s="115">
        <v>14.53</v>
      </c>
      <c r="E37" s="98">
        <v>2310.27</v>
      </c>
      <c r="F37" s="101" t="s">
        <v>12</v>
      </c>
    </row>
    <row r="38" spans="2:6" ht="12.5">
      <c r="B38" s="114">
        <v>45454.508506944447</v>
      </c>
      <c r="C38" s="100">
        <v>68</v>
      </c>
      <c r="D38" s="115">
        <v>14.53</v>
      </c>
      <c r="E38" s="98">
        <v>988.04</v>
      </c>
      <c r="F38" s="101" t="s">
        <v>12</v>
      </c>
    </row>
    <row r="39" spans="2:6" ht="12.5">
      <c r="B39" s="114">
        <v>45454.515983796293</v>
      </c>
      <c r="C39" s="100">
        <v>66</v>
      </c>
      <c r="D39" s="115">
        <v>14.51</v>
      </c>
      <c r="E39" s="98">
        <v>957.66</v>
      </c>
      <c r="F39" s="101" t="s">
        <v>12</v>
      </c>
    </row>
    <row r="40" spans="2:6" ht="12.5">
      <c r="B40" s="114">
        <v>45454.515983796293</v>
      </c>
      <c r="C40" s="100">
        <v>827</v>
      </c>
      <c r="D40" s="115">
        <v>14.51</v>
      </c>
      <c r="E40" s="98">
        <v>11999.77</v>
      </c>
      <c r="F40" s="101" t="s">
        <v>12</v>
      </c>
    </row>
    <row r="41" spans="2:6" ht="12.5">
      <c r="B41" s="114">
        <v>45454.515983796293</v>
      </c>
      <c r="C41" s="100">
        <v>509</v>
      </c>
      <c r="D41" s="115">
        <v>14.51</v>
      </c>
      <c r="E41" s="98">
        <v>7385.59</v>
      </c>
      <c r="F41" s="101" t="s">
        <v>12</v>
      </c>
    </row>
    <row r="42" spans="2:6" ht="12.5">
      <c r="B42" s="114">
        <v>45454.53193287037</v>
      </c>
      <c r="C42" s="100">
        <v>103</v>
      </c>
      <c r="D42" s="115">
        <v>14.39</v>
      </c>
      <c r="E42" s="98">
        <v>1482.17</v>
      </c>
      <c r="F42" s="101" t="s">
        <v>12</v>
      </c>
    </row>
    <row r="43" spans="2:6" ht="12.5">
      <c r="B43" s="114">
        <v>45454.53193287037</v>
      </c>
      <c r="C43" s="100">
        <v>366</v>
      </c>
      <c r="D43" s="115">
        <v>14.39</v>
      </c>
      <c r="E43" s="98">
        <v>5266.74</v>
      </c>
      <c r="F43" s="101" t="s">
        <v>12</v>
      </c>
    </row>
    <row r="44" spans="2:6" ht="12.5">
      <c r="B44" s="114">
        <v>45454.536539351851</v>
      </c>
      <c r="C44" s="100">
        <v>291</v>
      </c>
      <c r="D44" s="115">
        <v>14.39</v>
      </c>
      <c r="E44" s="98">
        <v>4187.49</v>
      </c>
      <c r="F44" s="101" t="s">
        <v>12</v>
      </c>
    </row>
    <row r="45" spans="2:6" ht="12.5">
      <c r="B45" s="114">
        <v>45454.536539351851</v>
      </c>
      <c r="C45" s="100">
        <v>354</v>
      </c>
      <c r="D45" s="115">
        <v>14.39</v>
      </c>
      <c r="E45" s="98">
        <v>5094.0600000000004</v>
      </c>
      <c r="F45" s="101" t="s">
        <v>12</v>
      </c>
    </row>
    <row r="46" spans="2:6" ht="12.5">
      <c r="B46" s="114">
        <v>45454.538530092592</v>
      </c>
      <c r="C46" s="100">
        <v>63</v>
      </c>
      <c r="D46" s="115">
        <v>14.39</v>
      </c>
      <c r="E46" s="98">
        <v>906.57</v>
      </c>
      <c r="F46" s="101" t="s">
        <v>12</v>
      </c>
    </row>
    <row r="47" spans="2:6" ht="12.5">
      <c r="B47" s="114">
        <v>45454.556423611109</v>
      </c>
      <c r="C47" s="100">
        <v>443</v>
      </c>
      <c r="D47" s="115">
        <v>14.4</v>
      </c>
      <c r="E47" s="98">
        <v>6379.2</v>
      </c>
      <c r="F47" s="101" t="s">
        <v>12</v>
      </c>
    </row>
    <row r="48" spans="2:6" ht="12.5">
      <c r="B48" s="114">
        <v>45454.556423611109</v>
      </c>
      <c r="C48" s="100">
        <v>212</v>
      </c>
      <c r="D48" s="115">
        <v>14.4</v>
      </c>
      <c r="E48" s="98">
        <v>3052.8</v>
      </c>
      <c r="F48" s="101" t="s">
        <v>12</v>
      </c>
    </row>
    <row r="49" spans="2:6" ht="12.5">
      <c r="B49" s="114">
        <v>45454.556423611109</v>
      </c>
      <c r="C49" s="100">
        <v>228</v>
      </c>
      <c r="D49" s="115">
        <v>14.4</v>
      </c>
      <c r="E49" s="98">
        <v>3283.2000000000003</v>
      </c>
      <c r="F49" s="101" t="s">
        <v>12</v>
      </c>
    </row>
    <row r="50" spans="2:6" ht="12.5">
      <c r="B50" s="114">
        <v>45454.556863425925</v>
      </c>
      <c r="C50" s="100">
        <v>292</v>
      </c>
      <c r="D50" s="115">
        <v>14.39</v>
      </c>
      <c r="E50" s="98">
        <v>4201.88</v>
      </c>
      <c r="F50" s="101" t="s">
        <v>12</v>
      </c>
    </row>
    <row r="51" spans="2:6" ht="12.5">
      <c r="B51" s="114">
        <v>45454.563483796293</v>
      </c>
      <c r="C51" s="100">
        <v>460</v>
      </c>
      <c r="D51" s="115">
        <v>14.36</v>
      </c>
      <c r="E51" s="98">
        <v>6605.5999999999995</v>
      </c>
      <c r="F51" s="101" t="s">
        <v>12</v>
      </c>
    </row>
    <row r="52" spans="2:6" ht="12.5">
      <c r="B52" s="114">
        <v>45454.593009259261</v>
      </c>
      <c r="C52" s="100">
        <v>861</v>
      </c>
      <c r="D52" s="115">
        <v>14.4</v>
      </c>
      <c r="E52" s="98">
        <v>12398.4</v>
      </c>
      <c r="F52" s="101" t="s">
        <v>12</v>
      </c>
    </row>
    <row r="53" spans="2:6" ht="12.5">
      <c r="B53" s="114">
        <v>45454.596122685187</v>
      </c>
      <c r="C53" s="100">
        <v>445</v>
      </c>
      <c r="D53" s="115">
        <v>14.4</v>
      </c>
      <c r="E53" s="98">
        <v>6408</v>
      </c>
      <c r="F53" s="101" t="s">
        <v>12</v>
      </c>
    </row>
    <row r="54" spans="2:6" ht="12.5">
      <c r="B54" s="114">
        <v>45454.616388888891</v>
      </c>
      <c r="C54" s="100">
        <v>798</v>
      </c>
      <c r="D54" s="115">
        <v>14.4</v>
      </c>
      <c r="E54" s="98">
        <v>11491.2</v>
      </c>
      <c r="F54" s="101" t="s">
        <v>12</v>
      </c>
    </row>
    <row r="55" spans="2:6" ht="12.5">
      <c r="B55" s="114">
        <v>45454.621550925927</v>
      </c>
      <c r="C55" s="100">
        <v>451</v>
      </c>
      <c r="D55" s="115">
        <v>14.37</v>
      </c>
      <c r="E55" s="98">
        <v>6480.87</v>
      </c>
      <c r="F55" s="101" t="s">
        <v>12</v>
      </c>
    </row>
    <row r="56" spans="2:6" ht="12.5">
      <c r="B56" s="114">
        <v>45454.645624999997</v>
      </c>
      <c r="C56" s="100">
        <v>328</v>
      </c>
      <c r="D56" s="115">
        <v>14.41</v>
      </c>
      <c r="E56" s="98">
        <v>4726.4800000000005</v>
      </c>
      <c r="F56" s="101" t="s">
        <v>12</v>
      </c>
    </row>
    <row r="57" spans="2:6" ht="12.5">
      <c r="B57" s="114">
        <v>45454.645624999997</v>
      </c>
      <c r="C57" s="100">
        <v>432</v>
      </c>
      <c r="D57" s="115">
        <v>14.41</v>
      </c>
      <c r="E57" s="98">
        <v>6225.12</v>
      </c>
      <c r="F57" s="101" t="s">
        <v>12</v>
      </c>
    </row>
    <row r="58" spans="2:6" ht="12.5">
      <c r="B58" s="114">
        <v>45454.645624999997</v>
      </c>
      <c r="C58" s="100">
        <v>103</v>
      </c>
      <c r="D58" s="115">
        <v>14.41</v>
      </c>
      <c r="E58" s="98">
        <v>1484.23</v>
      </c>
      <c r="F58" s="101" t="s">
        <v>12</v>
      </c>
    </row>
    <row r="59" spans="2:6" ht="12.5">
      <c r="B59" s="114">
        <v>45454.648599537039</v>
      </c>
      <c r="C59" s="100">
        <v>192</v>
      </c>
      <c r="D59" s="115">
        <v>14.41</v>
      </c>
      <c r="E59" s="98">
        <v>2766.7200000000003</v>
      </c>
      <c r="F59" s="101" t="s">
        <v>12</v>
      </c>
    </row>
    <row r="60" spans="2:6" ht="12.5">
      <c r="B60" s="114">
        <v>45454.648599537039</v>
      </c>
      <c r="C60" s="100">
        <v>243</v>
      </c>
      <c r="D60" s="115">
        <v>14.41</v>
      </c>
      <c r="E60" s="98">
        <v>3501.63</v>
      </c>
      <c r="F60" s="101" t="s">
        <v>12</v>
      </c>
    </row>
    <row r="61" spans="2:6" ht="12.5">
      <c r="B61" s="114">
        <v>45454.652546296296</v>
      </c>
      <c r="C61" s="100">
        <v>473</v>
      </c>
      <c r="D61" s="115">
        <v>14.39</v>
      </c>
      <c r="E61" s="98">
        <v>6806.47</v>
      </c>
      <c r="F61" s="101" t="s">
        <v>12</v>
      </c>
    </row>
    <row r="62" spans="2:6" ht="12.5">
      <c r="B62" s="114">
        <v>45454.664641203701</v>
      </c>
      <c r="C62" s="100">
        <v>896</v>
      </c>
      <c r="D62" s="115">
        <v>14.36</v>
      </c>
      <c r="E62" s="98">
        <v>12866.56</v>
      </c>
      <c r="F62" s="101" t="s">
        <v>12</v>
      </c>
    </row>
    <row r="63" spans="2:6" ht="12.5">
      <c r="B63" s="114">
        <v>45454.685046296298</v>
      </c>
      <c r="C63" s="100">
        <v>494</v>
      </c>
      <c r="D63" s="115">
        <v>14.39</v>
      </c>
      <c r="E63" s="98">
        <v>7108.66</v>
      </c>
      <c r="F63" s="101" t="s">
        <v>12</v>
      </c>
    </row>
    <row r="64" spans="2:6" ht="12.5">
      <c r="B64" s="114">
        <v>45454.690844907411</v>
      </c>
      <c r="C64" s="100">
        <v>243</v>
      </c>
      <c r="D64" s="115">
        <v>14.39</v>
      </c>
      <c r="E64" s="98">
        <v>3496.77</v>
      </c>
      <c r="F64" s="101" t="s">
        <v>12</v>
      </c>
    </row>
    <row r="65" spans="2:6" ht="12.5">
      <c r="B65" s="114">
        <v>45454.691469907404</v>
      </c>
      <c r="C65" s="100">
        <v>997</v>
      </c>
      <c r="D65" s="115">
        <v>14.39</v>
      </c>
      <c r="E65" s="98">
        <v>14346.83</v>
      </c>
      <c r="F65" s="101" t="s">
        <v>12</v>
      </c>
    </row>
    <row r="66" spans="2:6" ht="12.5">
      <c r="B66" s="114">
        <v>45454.694293981483</v>
      </c>
      <c r="C66" s="100">
        <v>292</v>
      </c>
      <c r="D66" s="115">
        <v>14.33</v>
      </c>
      <c r="E66" s="98">
        <v>4184.3599999999997</v>
      </c>
      <c r="F66" s="101" t="s">
        <v>12</v>
      </c>
    </row>
    <row r="67" spans="2:6" ht="12.5">
      <c r="B67" s="114">
        <v>45454.694293981483</v>
      </c>
      <c r="C67" s="100">
        <v>354</v>
      </c>
      <c r="D67" s="115">
        <v>14.33</v>
      </c>
      <c r="E67" s="98">
        <v>5072.82</v>
      </c>
      <c r="F67" s="101" t="s">
        <v>12</v>
      </c>
    </row>
    <row r="68" spans="2:6" ht="12.5">
      <c r="B68" s="114">
        <v>45454.694293981483</v>
      </c>
      <c r="C68" s="100">
        <v>354</v>
      </c>
      <c r="D68" s="115">
        <v>14.33</v>
      </c>
      <c r="E68" s="98">
        <v>5072.82</v>
      </c>
      <c r="F68" s="101" t="s">
        <v>12</v>
      </c>
    </row>
    <row r="69" spans="2:6" ht="12.5">
      <c r="B69" s="114">
        <v>45454.698877314811</v>
      </c>
      <c r="C69" s="100">
        <v>455</v>
      </c>
      <c r="D69" s="115">
        <v>14.33</v>
      </c>
      <c r="E69" s="98">
        <v>6520.15</v>
      </c>
      <c r="F69" s="101" t="s">
        <v>12</v>
      </c>
    </row>
    <row r="70" spans="2:6" ht="12.5">
      <c r="B70" s="114">
        <v>45454.714502314811</v>
      </c>
      <c r="C70" s="100">
        <v>513</v>
      </c>
      <c r="D70" s="115">
        <v>14.33</v>
      </c>
      <c r="E70" s="98">
        <v>7351.29</v>
      </c>
      <c r="F70" s="101" t="s">
        <v>12</v>
      </c>
    </row>
    <row r="71" spans="2:6" ht="12.5">
      <c r="B71" s="114">
        <v>45454.721122685187</v>
      </c>
      <c r="C71" s="100">
        <v>136</v>
      </c>
      <c r="D71" s="115">
        <v>14.32</v>
      </c>
      <c r="E71" s="98">
        <v>1947.52</v>
      </c>
      <c r="F71" s="101" t="s">
        <v>12</v>
      </c>
    </row>
    <row r="72" spans="2:6" ht="12.5">
      <c r="B72" s="114">
        <v>45454.721134259256</v>
      </c>
      <c r="C72" s="100">
        <v>704</v>
      </c>
      <c r="D72" s="115">
        <v>14.32</v>
      </c>
      <c r="E72" s="98">
        <v>10081.280000000001</v>
      </c>
      <c r="F72" s="101" t="s">
        <v>12</v>
      </c>
    </row>
    <row r="73" spans="2:6" ht="12.5">
      <c r="B73" s="114">
        <v>45454.723124999997</v>
      </c>
      <c r="C73" s="100">
        <v>744</v>
      </c>
      <c r="D73" s="115">
        <v>14.32</v>
      </c>
      <c r="E73" s="98">
        <v>10654.08</v>
      </c>
      <c r="F73" s="101" t="s">
        <v>12</v>
      </c>
    </row>
    <row r="74" spans="2:6" ht="12.5">
      <c r="B74" s="114">
        <v>45454.723124999997</v>
      </c>
      <c r="C74" s="100">
        <v>416</v>
      </c>
      <c r="D74" s="115">
        <v>14.32</v>
      </c>
      <c r="E74" s="98">
        <v>5957.12</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5">
      <c r="B17" s="82">
        <v>45453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45453.378472222219</v>
      </c>
      <c r="C20" s="100">
        <v>122</v>
      </c>
      <c r="D20" s="115">
        <v>14.35</v>
      </c>
      <c r="E20" s="98">
        <v>1750.7</v>
      </c>
      <c r="F20" s="101" t="s">
        <v>12</v>
      </c>
      <c r="G20" s="116"/>
      <c r="H20" s="113"/>
      <c r="I20" s="113"/>
      <c r="J20" s="113"/>
      <c r="K20" s="113"/>
    </row>
    <row r="21" spans="2:12" ht="12.5">
      <c r="B21" s="114">
        <v>45453.383043981485</v>
      </c>
      <c r="C21" s="100">
        <v>466</v>
      </c>
      <c r="D21" s="115">
        <v>14.35</v>
      </c>
      <c r="E21" s="98">
        <v>6687.0999999999995</v>
      </c>
      <c r="F21" s="94" t="s">
        <v>12</v>
      </c>
    </row>
    <row r="22" spans="2:12" ht="12.5">
      <c r="B22" s="114">
        <v>45453.386701388888</v>
      </c>
      <c r="C22" s="100">
        <v>435</v>
      </c>
      <c r="D22" s="115">
        <v>14.36</v>
      </c>
      <c r="E22" s="98">
        <v>6246.5999999999995</v>
      </c>
      <c r="F22" s="94" t="s">
        <v>12</v>
      </c>
    </row>
    <row r="23" spans="2:12" ht="12.5">
      <c r="B23" s="114">
        <v>45453.390833333331</v>
      </c>
      <c r="C23" s="100">
        <v>24</v>
      </c>
      <c r="D23" s="115">
        <v>14.37</v>
      </c>
      <c r="E23" s="98">
        <v>344.88</v>
      </c>
      <c r="F23" s="101" t="s">
        <v>12</v>
      </c>
    </row>
    <row r="24" spans="2:12" ht="12.5">
      <c r="B24" s="114">
        <v>45453.390833333331</v>
      </c>
      <c r="C24" s="100">
        <v>32</v>
      </c>
      <c r="D24" s="115">
        <v>14.37</v>
      </c>
      <c r="E24" s="98">
        <v>459.84</v>
      </c>
      <c r="F24" s="101" t="s">
        <v>12</v>
      </c>
    </row>
    <row r="25" spans="2:12" ht="12.5">
      <c r="B25" s="114">
        <v>45453.390833333331</v>
      </c>
      <c r="C25" s="100">
        <v>599</v>
      </c>
      <c r="D25" s="115">
        <v>14.37</v>
      </c>
      <c r="E25" s="98">
        <v>8607.6299999999992</v>
      </c>
      <c r="F25" s="101" t="s">
        <v>12</v>
      </c>
    </row>
    <row r="26" spans="2:12" ht="12.5">
      <c r="B26" s="114">
        <v>45453.390833333331</v>
      </c>
      <c r="C26" s="100">
        <v>599</v>
      </c>
      <c r="D26" s="115">
        <v>14.37</v>
      </c>
      <c r="E26" s="98">
        <v>8607.6299999999992</v>
      </c>
      <c r="F26" s="101" t="s">
        <v>12</v>
      </c>
    </row>
    <row r="27" spans="2:12" ht="12.5">
      <c r="B27" s="114">
        <v>45453.406319444446</v>
      </c>
      <c r="C27" s="100">
        <v>489</v>
      </c>
      <c r="D27" s="115">
        <v>14.38</v>
      </c>
      <c r="E27" s="98">
        <v>7031.8200000000006</v>
      </c>
      <c r="F27" s="101" t="s">
        <v>12</v>
      </c>
    </row>
    <row r="28" spans="2:12" ht="12.5">
      <c r="B28" s="114">
        <v>45453.406319444446</v>
      </c>
      <c r="C28" s="100">
        <v>276</v>
      </c>
      <c r="D28" s="115">
        <v>14.39</v>
      </c>
      <c r="E28" s="98">
        <v>3971.6400000000003</v>
      </c>
      <c r="F28" s="101" t="s">
        <v>12</v>
      </c>
    </row>
    <row r="29" spans="2:12" ht="12.5">
      <c r="B29" s="114">
        <v>45453.406319444446</v>
      </c>
      <c r="C29" s="100">
        <v>195</v>
      </c>
      <c r="D29" s="115">
        <v>14.39</v>
      </c>
      <c r="E29" s="98">
        <v>2806.05</v>
      </c>
      <c r="F29" s="101" t="s">
        <v>12</v>
      </c>
    </row>
    <row r="30" spans="2:12" ht="12.5">
      <c r="B30" s="114">
        <v>45453.426921296297</v>
      </c>
      <c r="C30" s="100">
        <v>414</v>
      </c>
      <c r="D30" s="115">
        <v>14.36</v>
      </c>
      <c r="E30" s="98">
        <v>5945.04</v>
      </c>
      <c r="F30" s="101" t="s">
        <v>12</v>
      </c>
    </row>
    <row r="31" spans="2:12" ht="12.5">
      <c r="B31" s="114">
        <v>45453.433819444443</v>
      </c>
      <c r="C31" s="100">
        <v>449</v>
      </c>
      <c r="D31" s="115">
        <v>14.34</v>
      </c>
      <c r="E31" s="98">
        <v>6438.66</v>
      </c>
      <c r="F31" s="101" t="s">
        <v>12</v>
      </c>
    </row>
    <row r="32" spans="2:12" ht="12.5">
      <c r="B32" s="114">
        <v>45453.433819444443</v>
      </c>
      <c r="C32" s="100">
        <v>115</v>
      </c>
      <c r="D32" s="115">
        <v>14.34</v>
      </c>
      <c r="E32" s="98">
        <v>1649.1</v>
      </c>
      <c r="F32" s="101" t="s">
        <v>12</v>
      </c>
    </row>
    <row r="33" spans="2:6" ht="12.5">
      <c r="B33" s="114">
        <v>45453.433819444443</v>
      </c>
      <c r="C33" s="100">
        <v>473</v>
      </c>
      <c r="D33" s="115">
        <v>14.34</v>
      </c>
      <c r="E33" s="98">
        <v>6782.82</v>
      </c>
      <c r="F33" s="101" t="s">
        <v>12</v>
      </c>
    </row>
    <row r="34" spans="2:6" ht="12.5">
      <c r="B34" s="114">
        <v>45453.433819444443</v>
      </c>
      <c r="C34" s="100">
        <v>365</v>
      </c>
      <c r="D34" s="115">
        <v>14.34</v>
      </c>
      <c r="E34" s="98">
        <v>5234.1000000000004</v>
      </c>
      <c r="F34" s="101" t="s">
        <v>12</v>
      </c>
    </row>
    <row r="35" spans="2:6" ht="12.5">
      <c r="B35" s="114">
        <v>45453.450497685182</v>
      </c>
      <c r="C35" s="100">
        <v>899</v>
      </c>
      <c r="D35" s="115">
        <v>14.32</v>
      </c>
      <c r="E35" s="98">
        <v>12873.68</v>
      </c>
      <c r="F35" s="101" t="s">
        <v>12</v>
      </c>
    </row>
    <row r="36" spans="2:6" ht="12.5">
      <c r="B36" s="114">
        <v>45453.467557870368</v>
      </c>
      <c r="C36" s="100">
        <v>884</v>
      </c>
      <c r="D36" s="115">
        <v>14.27</v>
      </c>
      <c r="E36" s="98">
        <v>12614.68</v>
      </c>
      <c r="F36" s="101" t="s">
        <v>12</v>
      </c>
    </row>
    <row r="37" spans="2:6" ht="12.5">
      <c r="B37" s="114">
        <v>45453.498182870368</v>
      </c>
      <c r="C37" s="100">
        <v>423</v>
      </c>
      <c r="D37" s="115">
        <v>14.3</v>
      </c>
      <c r="E37" s="98">
        <v>6048.9000000000005</v>
      </c>
      <c r="F37" s="101" t="s">
        <v>12</v>
      </c>
    </row>
    <row r="38" spans="2:6" ht="12.5">
      <c r="B38" s="114">
        <v>45453.519525462965</v>
      </c>
      <c r="C38" s="100">
        <v>82</v>
      </c>
      <c r="D38" s="115">
        <v>14.36</v>
      </c>
      <c r="E38" s="98">
        <v>1177.52</v>
      </c>
      <c r="F38" s="101" t="s">
        <v>12</v>
      </c>
    </row>
    <row r="39" spans="2:6" ht="12.5">
      <c r="B39" s="114">
        <v>45453.521365740744</v>
      </c>
      <c r="C39" s="100">
        <v>906</v>
      </c>
      <c r="D39" s="115">
        <v>14.38</v>
      </c>
      <c r="E39" s="98">
        <v>13028.28</v>
      </c>
      <c r="F39" s="101" t="s">
        <v>12</v>
      </c>
    </row>
    <row r="40" spans="2:6" ht="12.5">
      <c r="B40" s="114">
        <v>45453.535682870373</v>
      </c>
      <c r="C40" s="100">
        <v>849</v>
      </c>
      <c r="D40" s="115">
        <v>14.42</v>
      </c>
      <c r="E40" s="98">
        <v>12242.58</v>
      </c>
      <c r="F40" s="101" t="s">
        <v>12</v>
      </c>
    </row>
    <row r="41" spans="2:6" ht="12.5">
      <c r="B41" s="114">
        <v>45453.535682870373</v>
      </c>
      <c r="C41" s="100">
        <v>418</v>
      </c>
      <c r="D41" s="115">
        <v>14.42</v>
      </c>
      <c r="E41" s="98">
        <v>6027.56</v>
      </c>
      <c r="F41" s="101" t="s">
        <v>12</v>
      </c>
    </row>
    <row r="42" spans="2:6" ht="12.5">
      <c r="B42" s="114">
        <v>45453.535682870373</v>
      </c>
      <c r="C42" s="100">
        <v>425</v>
      </c>
      <c r="D42" s="115">
        <v>14.42</v>
      </c>
      <c r="E42" s="98">
        <v>6128.5</v>
      </c>
      <c r="F42" s="101" t="s">
        <v>12</v>
      </c>
    </row>
    <row r="43" spans="2:6" ht="12.5">
      <c r="B43" s="114">
        <v>45453.575115740743</v>
      </c>
      <c r="C43" s="100">
        <v>91</v>
      </c>
      <c r="D43" s="115">
        <v>14.43</v>
      </c>
      <c r="E43" s="98">
        <v>1313.1299999999999</v>
      </c>
      <c r="F43" s="101" t="s">
        <v>12</v>
      </c>
    </row>
    <row r="44" spans="2:6" ht="12.5">
      <c r="B44" s="114">
        <v>45453.575115740743</v>
      </c>
      <c r="C44" s="100">
        <v>350</v>
      </c>
      <c r="D44" s="115">
        <v>14.43</v>
      </c>
      <c r="E44" s="98">
        <v>5050.5</v>
      </c>
      <c r="F44" s="101" t="s">
        <v>12</v>
      </c>
    </row>
    <row r="45" spans="2:6" ht="12.5">
      <c r="B45" s="114">
        <v>45453.576354166667</v>
      </c>
      <c r="C45" s="100">
        <v>296</v>
      </c>
      <c r="D45" s="115">
        <v>14.42</v>
      </c>
      <c r="E45" s="98">
        <v>4268.32</v>
      </c>
      <c r="F45" s="101" t="s">
        <v>12</v>
      </c>
    </row>
    <row r="46" spans="2:6" ht="12.5">
      <c r="B46" s="114">
        <v>45453.576354166667</v>
      </c>
      <c r="C46" s="100">
        <v>496</v>
      </c>
      <c r="D46" s="115">
        <v>14.42</v>
      </c>
      <c r="E46" s="98">
        <v>7152.32</v>
      </c>
      <c r="F46" s="101" t="s">
        <v>12</v>
      </c>
    </row>
    <row r="47" spans="2:6" ht="12.5">
      <c r="B47" s="114">
        <v>45453.576354166667</v>
      </c>
      <c r="C47" s="100">
        <v>185</v>
      </c>
      <c r="D47" s="115">
        <v>14.42</v>
      </c>
      <c r="E47" s="98">
        <v>2667.7</v>
      </c>
      <c r="F47" s="101" t="s">
        <v>12</v>
      </c>
    </row>
    <row r="48" spans="2:6" ht="12.5">
      <c r="B48" s="114">
        <v>45453.576354166667</v>
      </c>
      <c r="C48" s="100">
        <v>496</v>
      </c>
      <c r="D48" s="115">
        <v>14.42</v>
      </c>
      <c r="E48" s="98">
        <v>7152.32</v>
      </c>
      <c r="F48" s="101" t="s">
        <v>12</v>
      </c>
    </row>
    <row r="49" spans="2:6" ht="12.5">
      <c r="B49" s="114">
        <v>45453.602835648147</v>
      </c>
      <c r="C49" s="100">
        <v>475</v>
      </c>
      <c r="D49" s="115">
        <v>14.46</v>
      </c>
      <c r="E49" s="98">
        <v>6868.5</v>
      </c>
      <c r="F49" s="101" t="s">
        <v>12</v>
      </c>
    </row>
    <row r="50" spans="2:6" ht="12.5">
      <c r="B50" s="114">
        <v>45453.607754629629</v>
      </c>
      <c r="C50" s="100">
        <v>269</v>
      </c>
      <c r="D50" s="115">
        <v>14.49</v>
      </c>
      <c r="E50" s="98">
        <v>3897.81</v>
      </c>
      <c r="F50" s="101" t="s">
        <v>12</v>
      </c>
    </row>
    <row r="51" spans="2:6" ht="12.5">
      <c r="B51" s="114">
        <v>45453.607754629629</v>
      </c>
      <c r="C51" s="100">
        <v>167</v>
      </c>
      <c r="D51" s="115">
        <v>14.49</v>
      </c>
      <c r="E51" s="98">
        <v>2419.83</v>
      </c>
      <c r="F51" s="101" t="s">
        <v>12</v>
      </c>
    </row>
    <row r="52" spans="2:6" ht="12.5">
      <c r="B52" s="114">
        <v>45453.613483796296</v>
      </c>
      <c r="C52" s="100">
        <v>273</v>
      </c>
      <c r="D52" s="115">
        <v>14.48</v>
      </c>
      <c r="E52" s="98">
        <v>3953.04</v>
      </c>
      <c r="F52" s="101" t="s">
        <v>12</v>
      </c>
    </row>
    <row r="53" spans="2:6" ht="12.5">
      <c r="B53" s="114">
        <v>45453.613483796296</v>
      </c>
      <c r="C53" s="100">
        <v>150</v>
      </c>
      <c r="D53" s="115">
        <v>14.48</v>
      </c>
      <c r="E53" s="98">
        <v>2172</v>
      </c>
      <c r="F53" s="101" t="s">
        <v>12</v>
      </c>
    </row>
    <row r="54" spans="2:6" ht="12.5">
      <c r="B54" s="114">
        <v>45453.623923611114</v>
      </c>
      <c r="C54" s="100">
        <v>258</v>
      </c>
      <c r="D54" s="115">
        <v>14.47</v>
      </c>
      <c r="E54" s="98">
        <v>3733.26</v>
      </c>
      <c r="F54" s="101" t="s">
        <v>12</v>
      </c>
    </row>
    <row r="55" spans="2:6" ht="12.5">
      <c r="B55" s="114">
        <v>45453.623923611114</v>
      </c>
      <c r="C55" s="100">
        <v>244</v>
      </c>
      <c r="D55" s="115">
        <v>14.47</v>
      </c>
      <c r="E55" s="98">
        <v>3530.6800000000003</v>
      </c>
      <c r="F55" s="101" t="s">
        <v>12</v>
      </c>
    </row>
    <row r="56" spans="2:6" ht="12.5">
      <c r="B56" s="114">
        <v>45453.646817129629</v>
      </c>
      <c r="C56" s="100">
        <v>359</v>
      </c>
      <c r="D56" s="115">
        <v>14.45</v>
      </c>
      <c r="E56" s="98">
        <v>5187.55</v>
      </c>
      <c r="F56" s="101" t="s">
        <v>12</v>
      </c>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5">
      <c r="B17" s="82">
        <v>45450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45450.380347222221</v>
      </c>
      <c r="C20" s="100">
        <v>55</v>
      </c>
      <c r="D20" s="115">
        <v>14.31</v>
      </c>
      <c r="E20" s="98">
        <v>787.05000000000007</v>
      </c>
      <c r="F20" s="101" t="s">
        <v>12</v>
      </c>
      <c r="G20" s="116"/>
      <c r="H20" s="113"/>
      <c r="I20" s="113"/>
      <c r="J20" s="113"/>
      <c r="K20" s="113"/>
    </row>
    <row r="21" spans="2:12" ht="12.5">
      <c r="B21" s="114">
        <v>45450.386273148149</v>
      </c>
      <c r="C21" s="100">
        <v>476</v>
      </c>
      <c r="D21" s="115">
        <v>14.37</v>
      </c>
      <c r="E21" s="98">
        <v>6840.12</v>
      </c>
      <c r="F21" s="94" t="s">
        <v>12</v>
      </c>
    </row>
    <row r="22" spans="2:12" ht="12.5">
      <c r="B22" s="114">
        <v>45450.386273148149</v>
      </c>
      <c r="C22" s="100">
        <v>549</v>
      </c>
      <c r="D22" s="115">
        <v>14.37</v>
      </c>
      <c r="E22" s="98">
        <v>7889.1299999999992</v>
      </c>
      <c r="F22" s="94" t="s">
        <v>12</v>
      </c>
    </row>
    <row r="23" spans="2:12" ht="12.5">
      <c r="B23" s="114">
        <v>45450.391238425924</v>
      </c>
      <c r="C23" s="100">
        <v>144</v>
      </c>
      <c r="D23" s="115">
        <v>14.37</v>
      </c>
      <c r="E23" s="98">
        <v>2069.2799999999997</v>
      </c>
      <c r="F23" s="101" t="s">
        <v>12</v>
      </c>
    </row>
    <row r="24" spans="2:12" ht="12.5">
      <c r="B24" s="114">
        <v>45450.391238425924</v>
      </c>
      <c r="C24" s="100">
        <v>961</v>
      </c>
      <c r="D24" s="115">
        <v>14.37</v>
      </c>
      <c r="E24" s="98">
        <v>13809.57</v>
      </c>
      <c r="F24" s="101" t="s">
        <v>12</v>
      </c>
    </row>
    <row r="25" spans="2:12" ht="12.5">
      <c r="B25" s="114">
        <v>45450.395879629628</v>
      </c>
      <c r="C25" s="100">
        <v>494</v>
      </c>
      <c r="D25" s="115">
        <v>14.35</v>
      </c>
      <c r="E25" s="98">
        <v>7088.9</v>
      </c>
      <c r="F25" s="101" t="s">
        <v>12</v>
      </c>
    </row>
    <row r="26" spans="2:12" ht="12.5">
      <c r="B26" s="114">
        <v>45450.409039351849</v>
      </c>
      <c r="C26" s="100">
        <v>191</v>
      </c>
      <c r="D26" s="115">
        <v>14.41</v>
      </c>
      <c r="E26" s="98">
        <v>2752.31</v>
      </c>
      <c r="F26" s="101" t="s">
        <v>12</v>
      </c>
    </row>
    <row r="27" spans="2:12" ht="12.5">
      <c r="B27" s="114">
        <v>45450.409039351849</v>
      </c>
      <c r="C27" s="100">
        <v>332</v>
      </c>
      <c r="D27" s="115">
        <v>14.41</v>
      </c>
      <c r="E27" s="98">
        <v>4784.12</v>
      </c>
      <c r="F27" s="101" t="s">
        <v>12</v>
      </c>
    </row>
    <row r="28" spans="2:12" ht="12.5">
      <c r="B28" s="114">
        <v>45450.418553240743</v>
      </c>
      <c r="C28" s="100">
        <v>505</v>
      </c>
      <c r="D28" s="115">
        <v>14.4</v>
      </c>
      <c r="E28" s="98">
        <v>7272</v>
      </c>
      <c r="F28" s="101" t="s">
        <v>12</v>
      </c>
    </row>
    <row r="29" spans="2:12" ht="12.5">
      <c r="B29" s="114">
        <v>45450.429340277777</v>
      </c>
      <c r="C29" s="100">
        <v>427</v>
      </c>
      <c r="D29" s="115">
        <v>14.41</v>
      </c>
      <c r="E29" s="98">
        <v>6153.07</v>
      </c>
      <c r="F29" s="101" t="s">
        <v>12</v>
      </c>
    </row>
    <row r="30" spans="2:12" ht="12.5">
      <c r="B30" s="114">
        <v>45450.429340277777</v>
      </c>
      <c r="C30" s="100">
        <v>213</v>
      </c>
      <c r="D30" s="115">
        <v>14.41</v>
      </c>
      <c r="E30" s="98">
        <v>3069.33</v>
      </c>
      <c r="F30" s="101" t="s">
        <v>12</v>
      </c>
    </row>
    <row r="31" spans="2:12" ht="12.5">
      <c r="B31" s="114">
        <v>45450.429340277777</v>
      </c>
      <c r="C31" s="100">
        <v>324</v>
      </c>
      <c r="D31" s="115">
        <v>14.41</v>
      </c>
      <c r="E31" s="98">
        <v>4668.84</v>
      </c>
      <c r="F31" s="101" t="s">
        <v>12</v>
      </c>
    </row>
    <row r="32" spans="2:12" ht="12.5">
      <c r="B32" s="114">
        <v>45450.438344907408</v>
      </c>
      <c r="C32" s="100">
        <v>467</v>
      </c>
      <c r="D32" s="115">
        <v>14.34</v>
      </c>
      <c r="E32" s="98">
        <v>6696.78</v>
      </c>
      <c r="F32" s="101" t="s">
        <v>12</v>
      </c>
    </row>
    <row r="33" spans="2:6" ht="12.5">
      <c r="B33" s="114">
        <v>45450.447569444441</v>
      </c>
      <c r="C33" s="100">
        <v>2</v>
      </c>
      <c r="D33" s="115">
        <v>14.34</v>
      </c>
      <c r="E33" s="98">
        <v>28.68</v>
      </c>
      <c r="F33" s="101" t="s">
        <v>12</v>
      </c>
    </row>
    <row r="34" spans="2:6" ht="12.5">
      <c r="B34" s="114">
        <v>45450.458402777775</v>
      </c>
      <c r="C34" s="100">
        <v>680</v>
      </c>
      <c r="D34" s="115">
        <v>14.35</v>
      </c>
      <c r="E34" s="98">
        <v>9758</v>
      </c>
      <c r="F34" s="101" t="s">
        <v>12</v>
      </c>
    </row>
    <row r="35" spans="2:6" ht="12.5">
      <c r="B35" s="114">
        <v>45450.458402777775</v>
      </c>
      <c r="C35" s="100">
        <v>315</v>
      </c>
      <c r="D35" s="115">
        <v>14.35</v>
      </c>
      <c r="E35" s="98">
        <v>4520.25</v>
      </c>
      <c r="F35" s="101" t="s">
        <v>12</v>
      </c>
    </row>
    <row r="36" spans="2:6" ht="12.5">
      <c r="B36" s="114">
        <v>45450.472256944442</v>
      </c>
      <c r="C36" s="100">
        <v>268</v>
      </c>
      <c r="D36" s="115">
        <v>14.34</v>
      </c>
      <c r="E36" s="98">
        <v>3843.12</v>
      </c>
      <c r="F36" s="101" t="s">
        <v>12</v>
      </c>
    </row>
    <row r="37" spans="2:6" ht="12.5">
      <c r="B37" s="114">
        <v>45450.472256944442</v>
      </c>
      <c r="C37" s="100">
        <v>439</v>
      </c>
      <c r="D37" s="115">
        <v>14.34</v>
      </c>
      <c r="E37" s="98">
        <v>6295.26</v>
      </c>
      <c r="F37" s="101" t="s">
        <v>12</v>
      </c>
    </row>
    <row r="38" spans="2:6" ht="12.5">
      <c r="B38" s="114">
        <v>45450.472256944442</v>
      </c>
      <c r="C38" s="100">
        <v>169</v>
      </c>
      <c r="D38" s="115">
        <v>14.34</v>
      </c>
      <c r="E38" s="98">
        <v>2423.46</v>
      </c>
      <c r="F38" s="101" t="s">
        <v>12</v>
      </c>
    </row>
    <row r="39" spans="2:6" ht="12.5">
      <c r="B39" s="114">
        <v>45450.488020833334</v>
      </c>
      <c r="C39" s="100">
        <v>485</v>
      </c>
      <c r="D39" s="115">
        <v>14.32</v>
      </c>
      <c r="E39" s="98">
        <v>6945.2</v>
      </c>
      <c r="F39" s="101" t="s">
        <v>12</v>
      </c>
    </row>
    <row r="40" spans="2:6" ht="12.5">
      <c r="B40" s="114">
        <v>45450.501284722224</v>
      </c>
      <c r="C40" s="100">
        <v>480</v>
      </c>
      <c r="D40" s="115">
        <v>14.34</v>
      </c>
      <c r="E40" s="98">
        <v>6883.2</v>
      </c>
      <c r="F40" s="101" t="s">
        <v>12</v>
      </c>
    </row>
    <row r="41" spans="2:6" ht="12.5">
      <c r="B41" s="114">
        <v>45450.508368055554</v>
      </c>
      <c r="C41" s="100">
        <v>453</v>
      </c>
      <c r="D41" s="115">
        <v>14.35</v>
      </c>
      <c r="E41" s="98">
        <v>6500.55</v>
      </c>
      <c r="F41" s="101" t="s">
        <v>12</v>
      </c>
    </row>
    <row r="42" spans="2:6" ht="12.5">
      <c r="B42" s="114">
        <v>45450.522835648146</v>
      </c>
      <c r="C42" s="100">
        <v>100</v>
      </c>
      <c r="D42" s="115">
        <v>14.36</v>
      </c>
      <c r="E42" s="98">
        <v>1436</v>
      </c>
      <c r="F42" s="101" t="s">
        <v>12</v>
      </c>
    </row>
    <row r="43" spans="2:6" ht="12.5">
      <c r="B43" s="114">
        <v>45450.522835648146</v>
      </c>
      <c r="C43" s="100">
        <v>365</v>
      </c>
      <c r="D43" s="115">
        <v>14.36</v>
      </c>
      <c r="E43" s="98">
        <v>5241.3999999999996</v>
      </c>
      <c r="F43" s="101" t="s">
        <v>12</v>
      </c>
    </row>
    <row r="44" spans="2:6" ht="12.5">
      <c r="B44" s="114">
        <v>45450.534756944442</v>
      </c>
      <c r="C44" s="100">
        <v>391</v>
      </c>
      <c r="D44" s="115">
        <v>14.33</v>
      </c>
      <c r="E44" s="98">
        <v>5603.03</v>
      </c>
      <c r="F44" s="101" t="s">
        <v>12</v>
      </c>
    </row>
    <row r="45" spans="2:6" ht="12.5">
      <c r="B45" s="114">
        <v>45450.534756944442</v>
      </c>
      <c r="C45" s="100">
        <v>105</v>
      </c>
      <c r="D45" s="115">
        <v>14.33</v>
      </c>
      <c r="E45" s="98">
        <v>1504.65</v>
      </c>
      <c r="F45" s="101" t="s">
        <v>12</v>
      </c>
    </row>
    <row r="46" spans="2:6" ht="12.5">
      <c r="B46" s="114">
        <v>45450.537523148145</v>
      </c>
      <c r="C46" s="100">
        <v>460</v>
      </c>
      <c r="D46" s="115">
        <v>14.32</v>
      </c>
      <c r="E46" s="98">
        <v>6587.2</v>
      </c>
      <c r="F46" s="101" t="s">
        <v>12</v>
      </c>
    </row>
    <row r="47" spans="2:6" ht="12.5">
      <c r="B47" s="114">
        <v>45450.558738425927</v>
      </c>
      <c r="C47" s="100">
        <v>503</v>
      </c>
      <c r="D47" s="115">
        <v>14.31</v>
      </c>
      <c r="E47" s="98">
        <v>7197.93</v>
      </c>
      <c r="F47" s="101" t="s">
        <v>12</v>
      </c>
    </row>
    <row r="48" spans="2:6" ht="12.5">
      <c r="B48" s="114">
        <v>45450.565555555557</v>
      </c>
      <c r="C48" s="100">
        <v>441</v>
      </c>
      <c r="D48" s="115">
        <v>14.34</v>
      </c>
      <c r="E48" s="98">
        <v>6323.94</v>
      </c>
      <c r="F48" s="101" t="s">
        <v>12</v>
      </c>
    </row>
    <row r="49" spans="2:6" ht="12.5">
      <c r="B49" s="114">
        <v>45450.575277777774</v>
      </c>
      <c r="C49" s="100">
        <v>460</v>
      </c>
      <c r="D49" s="115">
        <v>14.33</v>
      </c>
      <c r="E49" s="98">
        <v>6591.8</v>
      </c>
      <c r="F49" s="101" t="s">
        <v>12</v>
      </c>
    </row>
    <row r="50" spans="2:6" ht="12.5">
      <c r="B50" s="114">
        <v>45450.604178240741</v>
      </c>
      <c r="C50" s="100">
        <v>247</v>
      </c>
      <c r="D50" s="115">
        <v>14.35</v>
      </c>
      <c r="E50" s="98">
        <v>3544.45</v>
      </c>
      <c r="F50" s="101" t="s">
        <v>12</v>
      </c>
    </row>
    <row r="51" spans="2:6" ht="12.5">
      <c r="B51" s="114">
        <v>45450.604178240741</v>
      </c>
      <c r="C51" s="100">
        <v>456</v>
      </c>
      <c r="D51" s="115">
        <v>14.35</v>
      </c>
      <c r="E51" s="98">
        <v>6543.5999999999995</v>
      </c>
      <c r="F51" s="101" t="s">
        <v>12</v>
      </c>
    </row>
    <row r="52" spans="2:6" ht="12.5">
      <c r="B52" s="114">
        <v>45450.604178240741</v>
      </c>
      <c r="C52" s="100">
        <v>191</v>
      </c>
      <c r="D52" s="115">
        <v>14.35</v>
      </c>
      <c r="E52" s="98">
        <v>2740.85</v>
      </c>
      <c r="F52" s="101" t="s">
        <v>12</v>
      </c>
    </row>
    <row r="53" spans="2:6" ht="12.5">
      <c r="B53" s="114">
        <v>45450.604178240741</v>
      </c>
      <c r="C53" s="100">
        <v>436</v>
      </c>
      <c r="D53" s="115">
        <v>14.35</v>
      </c>
      <c r="E53" s="98">
        <v>6256.5999999999995</v>
      </c>
      <c r="F53" s="101" t="s">
        <v>12</v>
      </c>
    </row>
    <row r="54" spans="2:6" ht="12.5">
      <c r="B54" s="114">
        <v>45450.624305555553</v>
      </c>
      <c r="C54" s="100">
        <v>935</v>
      </c>
      <c r="D54" s="115">
        <v>14.34</v>
      </c>
      <c r="E54" s="98">
        <v>13407.9</v>
      </c>
      <c r="F54" s="101" t="s">
        <v>12</v>
      </c>
    </row>
    <row r="55" spans="2:6" ht="12.5">
      <c r="B55" s="114">
        <v>45450.635358796295</v>
      </c>
      <c r="C55" s="100">
        <v>231</v>
      </c>
      <c r="D55" s="115">
        <v>14.33</v>
      </c>
      <c r="E55" s="98">
        <v>3310.23</v>
      </c>
      <c r="F55" s="101" t="s">
        <v>12</v>
      </c>
    </row>
    <row r="56" spans="2:6" ht="12.5">
      <c r="B56" s="114">
        <v>45450.635358796295</v>
      </c>
      <c r="C56" s="100">
        <v>260</v>
      </c>
      <c r="D56" s="115">
        <v>14.33</v>
      </c>
      <c r="E56" s="98">
        <v>3725.8</v>
      </c>
      <c r="F56" s="101" t="s">
        <v>12</v>
      </c>
    </row>
    <row r="57" spans="2:6" ht="12.5">
      <c r="B57" s="114">
        <v>45450.644525462965</v>
      </c>
      <c r="C57" s="100">
        <v>454</v>
      </c>
      <c r="D57" s="115">
        <v>14.32</v>
      </c>
      <c r="E57" s="98">
        <v>6501.28</v>
      </c>
      <c r="F57" s="101" t="s">
        <v>12</v>
      </c>
    </row>
    <row r="58" spans="2:6" ht="12.5">
      <c r="B58" s="114">
        <v>45450.649085648147</v>
      </c>
      <c r="C58" s="100">
        <v>506</v>
      </c>
      <c r="D58" s="115">
        <v>14.3</v>
      </c>
      <c r="E58" s="98">
        <v>7235.8</v>
      </c>
      <c r="F58" s="101" t="s">
        <v>12</v>
      </c>
    </row>
    <row r="59" spans="2:6" ht="12.5">
      <c r="B59" s="114">
        <v>45450.659016203703</v>
      </c>
      <c r="C59" s="100">
        <v>466</v>
      </c>
      <c r="D59" s="115">
        <v>14.31</v>
      </c>
      <c r="E59" s="98">
        <v>6668.46</v>
      </c>
      <c r="F59" s="101" t="s">
        <v>12</v>
      </c>
    </row>
    <row r="60" spans="2:6" ht="12.5">
      <c r="B60" s="114">
        <v>45450.659016203703</v>
      </c>
      <c r="C60" s="100">
        <v>488</v>
      </c>
      <c r="D60" s="115">
        <v>14.31</v>
      </c>
      <c r="E60" s="98">
        <v>6983.2800000000007</v>
      </c>
      <c r="F60" s="101" t="s">
        <v>12</v>
      </c>
    </row>
    <row r="61" spans="2:6" ht="12.5">
      <c r="B61" s="114">
        <v>45450.678761574076</v>
      </c>
      <c r="C61" s="100">
        <v>1051</v>
      </c>
      <c r="D61" s="115">
        <v>14.4</v>
      </c>
      <c r="E61" s="98">
        <v>15134.4</v>
      </c>
      <c r="F61" s="101" t="s">
        <v>12</v>
      </c>
    </row>
    <row r="62" spans="2:6" ht="12.5">
      <c r="B62" s="114">
        <v>45450.686030092591</v>
      </c>
      <c r="C62" s="100">
        <v>146</v>
      </c>
      <c r="D62" s="115">
        <v>14.4</v>
      </c>
      <c r="E62" s="98">
        <v>2102.4</v>
      </c>
      <c r="F62" s="101" t="s">
        <v>12</v>
      </c>
    </row>
    <row r="63" spans="2:6" ht="12.5">
      <c r="B63" s="114">
        <v>45450.698460648149</v>
      </c>
      <c r="C63" s="100">
        <v>1440</v>
      </c>
      <c r="D63" s="115">
        <v>14.41</v>
      </c>
      <c r="E63" s="98">
        <v>20750.400000000001</v>
      </c>
      <c r="F63" s="101" t="s">
        <v>12</v>
      </c>
    </row>
    <row r="64" spans="2:6" ht="12.5">
      <c r="B64" s="114">
        <v>45450.698460648149</v>
      </c>
      <c r="C64" s="100">
        <v>199</v>
      </c>
      <c r="D64" s="115">
        <v>14.42</v>
      </c>
      <c r="E64" s="98">
        <v>2869.58</v>
      </c>
      <c r="F64" s="101" t="s">
        <v>12</v>
      </c>
    </row>
    <row r="65" spans="2:6" ht="12.5">
      <c r="B65" s="114">
        <v>45450.698460648149</v>
      </c>
      <c r="C65" s="100">
        <v>300</v>
      </c>
      <c r="D65" s="115">
        <v>14.42</v>
      </c>
      <c r="E65" s="98">
        <v>4326</v>
      </c>
      <c r="F65" s="101" t="s">
        <v>12</v>
      </c>
    </row>
    <row r="66" spans="2:6" ht="12.5">
      <c r="B66" s="114"/>
      <c r="D66" s="115"/>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5">
      <c r="B17" s="82">
        <v>45449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45449.384317129632</v>
      </c>
      <c r="C20" s="100">
        <v>28</v>
      </c>
      <c r="D20" s="115">
        <v>14.4</v>
      </c>
      <c r="E20" s="98">
        <v>403.2</v>
      </c>
      <c r="F20" s="101" t="s">
        <v>12</v>
      </c>
      <c r="G20" s="116"/>
      <c r="H20" s="113"/>
      <c r="I20" s="113"/>
      <c r="J20" s="113"/>
      <c r="K20" s="113"/>
    </row>
    <row r="21" spans="2:12" ht="12.5">
      <c r="B21" s="114">
        <v>45449.384317129632</v>
      </c>
      <c r="C21" s="100">
        <v>556</v>
      </c>
      <c r="D21" s="115">
        <v>14.4</v>
      </c>
      <c r="E21" s="98">
        <v>8006.4000000000005</v>
      </c>
      <c r="F21" s="94" t="s">
        <v>12</v>
      </c>
    </row>
    <row r="22" spans="2:12" ht="12.5">
      <c r="B22" s="114">
        <v>45449.384386574071</v>
      </c>
      <c r="C22" s="100">
        <v>258</v>
      </c>
      <c r="D22" s="115">
        <v>14.38</v>
      </c>
      <c r="E22" s="98">
        <v>3710.0400000000004</v>
      </c>
      <c r="F22" s="94" t="s">
        <v>12</v>
      </c>
    </row>
    <row r="23" spans="2:12" ht="12.5">
      <c r="B23" s="114">
        <v>45449.384386574071</v>
      </c>
      <c r="C23" s="100">
        <v>331</v>
      </c>
      <c r="D23" s="115">
        <v>14.38</v>
      </c>
      <c r="E23" s="98">
        <v>4759.7800000000007</v>
      </c>
      <c r="F23" s="101" t="s">
        <v>12</v>
      </c>
    </row>
    <row r="24" spans="2:12" ht="12.5">
      <c r="B24" s="114">
        <v>45449.387696759259</v>
      </c>
      <c r="C24" s="100">
        <v>626</v>
      </c>
      <c r="D24" s="115">
        <v>14.4</v>
      </c>
      <c r="E24" s="98">
        <v>9014.4</v>
      </c>
      <c r="F24" s="101" t="s">
        <v>12</v>
      </c>
    </row>
    <row r="25" spans="2:12" ht="12.5">
      <c r="B25" s="114">
        <v>45449.390451388892</v>
      </c>
      <c r="C25" s="100">
        <v>675</v>
      </c>
      <c r="D25" s="115">
        <v>14.42</v>
      </c>
      <c r="E25" s="98">
        <v>9733.5</v>
      </c>
      <c r="F25" s="101" t="s">
        <v>12</v>
      </c>
    </row>
    <row r="26" spans="2:12" ht="12.5">
      <c r="B26" s="114">
        <v>45449.395011574074</v>
      </c>
      <c r="C26" s="100">
        <v>618</v>
      </c>
      <c r="D26" s="115">
        <v>14.42</v>
      </c>
      <c r="E26" s="98">
        <v>8911.56</v>
      </c>
      <c r="F26" s="101" t="s">
        <v>12</v>
      </c>
    </row>
    <row r="27" spans="2:12" ht="12.5">
      <c r="B27" s="114">
        <v>45449.400601851848</v>
      </c>
      <c r="C27" s="100">
        <v>562</v>
      </c>
      <c r="D27" s="115">
        <v>14.5</v>
      </c>
      <c r="E27" s="98">
        <v>8149</v>
      </c>
      <c r="F27" s="101" t="s">
        <v>12</v>
      </c>
    </row>
    <row r="28" spans="2:12" ht="12.5">
      <c r="B28" s="114">
        <v>45449.402916666666</v>
      </c>
      <c r="C28" s="100">
        <v>659</v>
      </c>
      <c r="D28" s="115">
        <v>14.51</v>
      </c>
      <c r="E28" s="98">
        <v>9562.09</v>
      </c>
      <c r="F28" s="101" t="s">
        <v>12</v>
      </c>
    </row>
    <row r="29" spans="2:12" ht="12.5">
      <c r="B29" s="114">
        <v>45449.41128472222</v>
      </c>
      <c r="C29" s="100">
        <v>185</v>
      </c>
      <c r="D29" s="115">
        <v>14.56</v>
      </c>
      <c r="E29" s="98">
        <v>2693.6</v>
      </c>
      <c r="F29" s="101" t="s">
        <v>12</v>
      </c>
    </row>
    <row r="30" spans="2:12" ht="12.5">
      <c r="B30" s="114">
        <v>45449.41128472222</v>
      </c>
      <c r="C30" s="100">
        <v>499</v>
      </c>
      <c r="D30" s="115">
        <v>14.56</v>
      </c>
      <c r="E30" s="98">
        <v>7265.4400000000005</v>
      </c>
      <c r="F30" s="101" t="s">
        <v>12</v>
      </c>
    </row>
    <row r="31" spans="2:12" ht="12.5">
      <c r="B31" s="114">
        <v>45449.416388888887</v>
      </c>
      <c r="C31" s="100">
        <v>612</v>
      </c>
      <c r="D31" s="115">
        <v>14.56</v>
      </c>
      <c r="E31" s="98">
        <v>8910.7200000000012</v>
      </c>
      <c r="F31" s="101" t="s">
        <v>12</v>
      </c>
    </row>
    <row r="32" spans="2:12" ht="12.5">
      <c r="B32" s="114">
        <v>45449.432291666664</v>
      </c>
      <c r="C32" s="100">
        <v>578</v>
      </c>
      <c r="D32" s="115">
        <v>14.68</v>
      </c>
      <c r="E32" s="98">
        <v>8485.0399999999991</v>
      </c>
      <c r="F32" s="101" t="s">
        <v>12</v>
      </c>
    </row>
    <row r="33" spans="2:6" ht="12.5">
      <c r="B33" s="114">
        <v>45449.499652777777</v>
      </c>
      <c r="C33" s="100">
        <v>108</v>
      </c>
      <c r="D33" s="115">
        <v>14.49</v>
      </c>
      <c r="E33" s="98">
        <v>1564.92</v>
      </c>
      <c r="F33" s="101" t="s">
        <v>12</v>
      </c>
    </row>
    <row r="34" spans="2:6" ht="12.5">
      <c r="B34" s="114">
        <v>45449.499652777777</v>
      </c>
      <c r="C34" s="100">
        <v>129</v>
      </c>
      <c r="D34" s="115">
        <v>14.49</v>
      </c>
      <c r="E34" s="98">
        <v>1869.21</v>
      </c>
      <c r="F34" s="101" t="s">
        <v>12</v>
      </c>
    </row>
    <row r="35" spans="2:6" ht="12.5">
      <c r="B35" s="114">
        <v>45449.499652777777</v>
      </c>
      <c r="C35" s="100">
        <v>362</v>
      </c>
      <c r="D35" s="115">
        <v>14.49</v>
      </c>
      <c r="E35" s="98">
        <v>5245.38</v>
      </c>
      <c r="F35" s="101" t="s">
        <v>12</v>
      </c>
    </row>
    <row r="36" spans="2:6" ht="12.5">
      <c r="B36" s="114">
        <v>45449.527430555558</v>
      </c>
      <c r="C36" s="100">
        <v>637</v>
      </c>
      <c r="D36" s="115">
        <v>14.45</v>
      </c>
      <c r="E36" s="98">
        <v>9204.65</v>
      </c>
      <c r="F36" s="101" t="s">
        <v>12</v>
      </c>
    </row>
    <row r="37" spans="2:6" ht="12.5">
      <c r="B37" s="114">
        <v>45449.527430555558</v>
      </c>
      <c r="C37" s="100">
        <v>191</v>
      </c>
      <c r="D37" s="115">
        <v>14.45</v>
      </c>
      <c r="E37" s="98">
        <v>2759.95</v>
      </c>
      <c r="F37" s="101" t="s">
        <v>12</v>
      </c>
    </row>
    <row r="38" spans="2:6" ht="12.5">
      <c r="B38" s="114">
        <v>45449.527430555558</v>
      </c>
      <c r="C38" s="100">
        <v>387</v>
      </c>
      <c r="D38" s="115">
        <v>14.45</v>
      </c>
      <c r="E38" s="98">
        <v>5592.15</v>
      </c>
      <c r="F38" s="101" t="s">
        <v>12</v>
      </c>
    </row>
    <row r="39" spans="2:6" ht="12.5">
      <c r="B39" s="114">
        <v>45449.527430555558</v>
      </c>
      <c r="C39" s="100">
        <v>681</v>
      </c>
      <c r="D39" s="115">
        <v>14.45</v>
      </c>
      <c r="E39" s="98">
        <v>9840.4499999999989</v>
      </c>
      <c r="F39" s="101" t="s">
        <v>12</v>
      </c>
    </row>
    <row r="40" spans="2:6" ht="12.5">
      <c r="B40" s="114">
        <v>45449.527430555558</v>
      </c>
      <c r="C40" s="100">
        <v>3</v>
      </c>
      <c r="D40" s="115">
        <v>14.45</v>
      </c>
      <c r="E40" s="98">
        <v>43.349999999999994</v>
      </c>
      <c r="F40" s="101" t="s">
        <v>12</v>
      </c>
    </row>
    <row r="41" spans="2:6" ht="12.5">
      <c r="B41" s="114">
        <v>45449.52747685185</v>
      </c>
      <c r="C41" s="100">
        <v>223</v>
      </c>
      <c r="D41" s="115">
        <v>14.44</v>
      </c>
      <c r="E41" s="98">
        <v>3220.12</v>
      </c>
      <c r="F41" s="101" t="s">
        <v>12</v>
      </c>
    </row>
    <row r="42" spans="2:6" ht="12.5">
      <c r="B42" s="114">
        <v>45449.52747685185</v>
      </c>
      <c r="C42" s="100">
        <v>440</v>
      </c>
      <c r="D42" s="115">
        <v>14.43</v>
      </c>
      <c r="E42" s="98">
        <v>6349.2</v>
      </c>
      <c r="F42" s="101" t="s">
        <v>12</v>
      </c>
    </row>
    <row r="43" spans="2:6" ht="12.5">
      <c r="B43" s="114">
        <v>45449.52747685185</v>
      </c>
      <c r="C43" s="100">
        <v>822</v>
      </c>
      <c r="D43" s="115">
        <v>14.43</v>
      </c>
      <c r="E43" s="98">
        <v>11861.46</v>
      </c>
      <c r="F43" s="101" t="s">
        <v>12</v>
      </c>
    </row>
    <row r="44" spans="2:6" ht="12.5">
      <c r="B44" s="114">
        <v>45449.575694444444</v>
      </c>
      <c r="C44" s="100">
        <v>246</v>
      </c>
      <c r="D44" s="115">
        <v>14.44</v>
      </c>
      <c r="E44" s="98">
        <v>3552.24</v>
      </c>
      <c r="F44" s="101" t="s">
        <v>12</v>
      </c>
    </row>
    <row r="45" spans="2:6" ht="12.5">
      <c r="B45" s="114">
        <v>45449.575694444444</v>
      </c>
      <c r="C45" s="100">
        <v>382</v>
      </c>
      <c r="D45" s="115">
        <v>14.44</v>
      </c>
      <c r="E45" s="98">
        <v>5516.08</v>
      </c>
      <c r="F45" s="101" t="s">
        <v>12</v>
      </c>
    </row>
    <row r="46" spans="2:6" ht="12.5">
      <c r="B46" s="114">
        <v>45449.59646990741</v>
      </c>
      <c r="C46" s="100">
        <v>668</v>
      </c>
      <c r="D46" s="115">
        <v>14.5</v>
      </c>
      <c r="E46" s="98">
        <v>9686</v>
      </c>
      <c r="F46" s="101" t="s">
        <v>12</v>
      </c>
    </row>
    <row r="47" spans="2:6" ht="12.5">
      <c r="B47" s="114">
        <v>45449.608136574076</v>
      </c>
      <c r="C47" s="100">
        <v>678</v>
      </c>
      <c r="D47" s="115">
        <v>14.45</v>
      </c>
      <c r="E47" s="98">
        <v>9797.1</v>
      </c>
      <c r="F47" s="101" t="s">
        <v>12</v>
      </c>
    </row>
    <row r="48" spans="2:6" ht="12.5">
      <c r="B48" s="114">
        <v>45449.623310185183</v>
      </c>
      <c r="C48" s="100">
        <v>402</v>
      </c>
      <c r="D48" s="115">
        <v>14.42</v>
      </c>
      <c r="E48" s="98">
        <v>5796.84</v>
      </c>
      <c r="F48" s="101" t="s">
        <v>12</v>
      </c>
    </row>
    <row r="49" spans="2:6" ht="12.5">
      <c r="B49" s="114">
        <v>45449.623310185183</v>
      </c>
      <c r="C49" s="100">
        <v>242</v>
      </c>
      <c r="D49" s="115">
        <v>14.42</v>
      </c>
      <c r="E49" s="98">
        <v>3489.64</v>
      </c>
      <c r="F49" s="101" t="s">
        <v>12</v>
      </c>
    </row>
    <row r="50" spans="2:6" ht="12.5">
      <c r="B50" s="114">
        <v>45449.633958333332</v>
      </c>
      <c r="C50" s="100">
        <v>72</v>
      </c>
      <c r="D50" s="115">
        <v>14.4</v>
      </c>
      <c r="E50" s="98">
        <v>1036.8</v>
      </c>
      <c r="F50" s="101" t="s">
        <v>12</v>
      </c>
    </row>
    <row r="51" spans="2:6" ht="12.5">
      <c r="B51" s="114">
        <v>45449.636307870373</v>
      </c>
      <c r="C51" s="100">
        <v>165</v>
      </c>
      <c r="D51" s="115">
        <v>14.41</v>
      </c>
      <c r="E51" s="98">
        <v>2377.65</v>
      </c>
      <c r="F51" s="101" t="s">
        <v>12</v>
      </c>
    </row>
    <row r="52" spans="2:6" ht="12.5">
      <c r="B52" s="114">
        <v>45449.636307870373</v>
      </c>
      <c r="C52" s="100">
        <v>17</v>
      </c>
      <c r="D52" s="115">
        <v>14.41</v>
      </c>
      <c r="E52" s="98">
        <v>244.97</v>
      </c>
      <c r="F52" s="101" t="s">
        <v>12</v>
      </c>
    </row>
    <row r="53" spans="2:6" ht="12.5">
      <c r="B53" s="114">
        <v>45449.636307870373</v>
      </c>
      <c r="C53" s="100">
        <v>18</v>
      </c>
      <c r="D53" s="115">
        <v>14.41</v>
      </c>
      <c r="E53" s="98">
        <v>259.38</v>
      </c>
      <c r="F53" s="101" t="s">
        <v>12</v>
      </c>
    </row>
    <row r="54" spans="2:6" ht="12.5">
      <c r="B54" s="114">
        <v>45449.636770833335</v>
      </c>
      <c r="C54" s="100">
        <v>163</v>
      </c>
      <c r="D54" s="115">
        <v>14.41</v>
      </c>
      <c r="E54" s="98">
        <v>2348.83</v>
      </c>
      <c r="F54" s="101" t="s">
        <v>12</v>
      </c>
    </row>
    <row r="55" spans="2:6" ht="12.5">
      <c r="B55" s="114">
        <v>45449.636770833335</v>
      </c>
      <c r="C55" s="100">
        <v>213</v>
      </c>
      <c r="D55" s="115">
        <v>14.41</v>
      </c>
      <c r="E55" s="98">
        <v>3069.33</v>
      </c>
      <c r="F55" s="101" t="s">
        <v>12</v>
      </c>
    </row>
    <row r="56" spans="2:6" ht="12.5">
      <c r="B56" s="114">
        <v>45449.646643518521</v>
      </c>
      <c r="C56" s="100">
        <v>581</v>
      </c>
      <c r="D56" s="115">
        <v>14.4</v>
      </c>
      <c r="E56" s="98">
        <v>8366.4</v>
      </c>
      <c r="F56" s="101" t="s">
        <v>12</v>
      </c>
    </row>
    <row r="57" spans="2:6" ht="12.5">
      <c r="B57" s="114">
        <v>45449.646643518521</v>
      </c>
      <c r="C57" s="100">
        <v>658</v>
      </c>
      <c r="D57" s="115">
        <v>14.4</v>
      </c>
      <c r="E57" s="98">
        <v>9475.2000000000007</v>
      </c>
      <c r="F57" s="101" t="s">
        <v>12</v>
      </c>
    </row>
    <row r="58" spans="2:6" ht="12.5">
      <c r="B58" s="114">
        <v>45449.662268518521</v>
      </c>
      <c r="C58" s="100">
        <v>225</v>
      </c>
      <c r="D58" s="115">
        <v>14.37</v>
      </c>
      <c r="E58" s="98">
        <v>3233.25</v>
      </c>
      <c r="F58" s="101" t="s">
        <v>12</v>
      </c>
    </row>
    <row r="59" spans="2:6" ht="12.5">
      <c r="B59" s="114">
        <v>45449.662881944445</v>
      </c>
      <c r="C59" s="100">
        <v>128</v>
      </c>
      <c r="D59" s="115">
        <v>14.37</v>
      </c>
      <c r="E59" s="98">
        <v>1839.36</v>
      </c>
      <c r="F59" s="101" t="s">
        <v>12</v>
      </c>
    </row>
    <row r="60" spans="2:6" ht="12.5">
      <c r="B60" s="114">
        <v>45449.662881944445</v>
      </c>
      <c r="C60" s="100">
        <v>200</v>
      </c>
      <c r="D60" s="115">
        <v>14.37</v>
      </c>
      <c r="E60" s="98">
        <v>2874</v>
      </c>
      <c r="F60" s="101" t="s">
        <v>12</v>
      </c>
    </row>
    <row r="61" spans="2:6" ht="12.5">
      <c r="B61" s="114">
        <v>45449.681307870371</v>
      </c>
      <c r="C61" s="100">
        <v>96</v>
      </c>
      <c r="D61" s="115">
        <v>14.39</v>
      </c>
      <c r="E61" s="98">
        <v>1381.44</v>
      </c>
      <c r="F61" s="101" t="s">
        <v>12</v>
      </c>
    </row>
    <row r="62" spans="2:6" ht="12.5">
      <c r="B62" s="114">
        <v>45449.681307870371</v>
      </c>
      <c r="C62" s="100">
        <v>180</v>
      </c>
      <c r="D62" s="115">
        <v>14.39</v>
      </c>
      <c r="E62" s="98">
        <v>2590.2000000000003</v>
      </c>
      <c r="F62" s="101" t="s">
        <v>12</v>
      </c>
    </row>
    <row r="63" spans="2:6" ht="12.5">
      <c r="B63" s="114">
        <v>45449.681307870371</v>
      </c>
      <c r="C63" s="100">
        <v>345</v>
      </c>
      <c r="D63" s="115">
        <v>14.39</v>
      </c>
      <c r="E63" s="98">
        <v>4964.55</v>
      </c>
      <c r="F63" s="101" t="s">
        <v>12</v>
      </c>
    </row>
    <row r="64" spans="2:6" ht="12.5">
      <c r="B64" s="114">
        <v>45449.684976851851</v>
      </c>
      <c r="C64" s="100">
        <v>13</v>
      </c>
      <c r="D64" s="115">
        <v>14.41</v>
      </c>
      <c r="E64" s="98">
        <v>187.33</v>
      </c>
      <c r="F64" s="101" t="s">
        <v>12</v>
      </c>
    </row>
    <row r="65" spans="2:6" ht="12.5">
      <c r="B65" s="114">
        <v>45449.684976851851</v>
      </c>
      <c r="C65" s="100">
        <v>173</v>
      </c>
      <c r="D65" s="115">
        <v>14.41</v>
      </c>
      <c r="E65" s="98">
        <v>2492.9299999999998</v>
      </c>
      <c r="F65" s="101" t="s">
        <v>12</v>
      </c>
    </row>
    <row r="66" spans="2:6" ht="12.5">
      <c r="B66" s="114">
        <v>45449.684976851851</v>
      </c>
      <c r="C66" s="100">
        <v>420</v>
      </c>
      <c r="D66" s="115">
        <v>14.41</v>
      </c>
      <c r="E66" s="98">
        <v>6052.2</v>
      </c>
      <c r="F66" s="101" t="s">
        <v>12</v>
      </c>
    </row>
    <row r="67" spans="2:6" ht="12.5">
      <c r="B67" s="114">
        <v>45449.690972222219</v>
      </c>
      <c r="C67" s="100">
        <v>581</v>
      </c>
      <c r="D67" s="115">
        <v>14.39</v>
      </c>
      <c r="E67" s="98">
        <v>8360.59</v>
      </c>
      <c r="F67" s="101" t="s">
        <v>12</v>
      </c>
    </row>
    <row r="68" spans="2:6" ht="12.5">
      <c r="B68" s="114">
        <v>45449.701828703706</v>
      </c>
      <c r="C68" s="100">
        <v>350</v>
      </c>
      <c r="D68" s="115">
        <v>14.36</v>
      </c>
      <c r="E68" s="98">
        <v>5026</v>
      </c>
      <c r="F68" s="101" t="s">
        <v>12</v>
      </c>
    </row>
    <row r="69" spans="2:6" ht="12.5">
      <c r="B69" s="114">
        <v>45449.705335648148</v>
      </c>
      <c r="C69" s="100">
        <v>612</v>
      </c>
      <c r="D69" s="115">
        <v>14.32</v>
      </c>
      <c r="E69" s="98">
        <v>8763.84</v>
      </c>
      <c r="F69" s="101" t="s">
        <v>12</v>
      </c>
    </row>
    <row r="70" spans="2:6" ht="12.5">
      <c r="B70" s="114">
        <v>45449.712557870371</v>
      </c>
      <c r="C70" s="100">
        <v>349</v>
      </c>
      <c r="D70" s="115">
        <v>14.32</v>
      </c>
      <c r="E70" s="98">
        <v>4997.68</v>
      </c>
      <c r="F70" s="101" t="s">
        <v>12</v>
      </c>
    </row>
    <row r="71" spans="2:6" ht="12.5">
      <c r="B71" s="114">
        <v>45449.712557870371</v>
      </c>
      <c r="C71" s="100">
        <v>252</v>
      </c>
      <c r="D71" s="115">
        <v>14.32</v>
      </c>
      <c r="E71" s="98">
        <v>3608.64</v>
      </c>
      <c r="F71" s="101" t="s">
        <v>12</v>
      </c>
    </row>
    <row r="72" spans="2:6" ht="12.5">
      <c r="B72" s="114">
        <v>45449.717824074076</v>
      </c>
      <c r="C72" s="100">
        <v>87</v>
      </c>
      <c r="D72" s="115">
        <v>14.34</v>
      </c>
      <c r="E72" s="98">
        <v>1247.58</v>
      </c>
      <c r="F72" s="101" t="s">
        <v>12</v>
      </c>
    </row>
    <row r="73" spans="2:6" ht="12.5">
      <c r="B73" s="114">
        <v>45449.717824074076</v>
      </c>
      <c r="C73" s="100">
        <v>22</v>
      </c>
      <c r="D73" s="115">
        <v>14.34</v>
      </c>
      <c r="E73" s="98">
        <v>315.48</v>
      </c>
      <c r="F73" s="101" t="s">
        <v>12</v>
      </c>
    </row>
    <row r="74" spans="2:6" ht="12.5">
      <c r="B74" s="114">
        <v>45449.717824074076</v>
      </c>
      <c r="C74" s="100">
        <v>183</v>
      </c>
      <c r="D74" s="115">
        <v>14.34</v>
      </c>
      <c r="E74" s="98">
        <v>2624.22</v>
      </c>
      <c r="F74" s="101" t="s">
        <v>12</v>
      </c>
    </row>
    <row r="75" spans="2:6" ht="12.5">
      <c r="B75" s="114">
        <v>45449.717847222222</v>
      </c>
      <c r="C75" s="100">
        <v>228</v>
      </c>
      <c r="D75" s="115">
        <v>14.34</v>
      </c>
      <c r="E75" s="98">
        <v>3269.52</v>
      </c>
      <c r="F75" s="101" t="s">
        <v>12</v>
      </c>
    </row>
    <row r="76" spans="2:6" ht="12.5">
      <c r="B76" s="114">
        <v>45449.718055555553</v>
      </c>
      <c r="C76" s="100">
        <v>200</v>
      </c>
      <c r="D76" s="115">
        <v>14.34</v>
      </c>
      <c r="E76" s="98">
        <v>2868</v>
      </c>
      <c r="F76" s="101" t="s">
        <v>12</v>
      </c>
    </row>
    <row r="77" spans="2:6" ht="12.5">
      <c r="B77" s="114">
        <v>45449.718587962961</v>
      </c>
      <c r="C77" s="100">
        <v>108</v>
      </c>
      <c r="D77" s="115">
        <v>14.34</v>
      </c>
      <c r="E77" s="98">
        <v>1548.72</v>
      </c>
      <c r="F77" s="101" t="s">
        <v>12</v>
      </c>
    </row>
    <row r="78" spans="2:6" ht="12.5">
      <c r="B78" s="114">
        <v>45449.718587962961</v>
      </c>
      <c r="C78" s="100">
        <v>242</v>
      </c>
      <c r="D78" s="115">
        <v>14.34</v>
      </c>
      <c r="E78" s="98">
        <v>3470.2799999999997</v>
      </c>
      <c r="F78" s="101" t="s">
        <v>12</v>
      </c>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5">
      <c r="B17" s="82">
        <v>45448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45448.38958333333</v>
      </c>
      <c r="C20" s="100">
        <v>636</v>
      </c>
      <c r="D20" s="115">
        <v>14.06</v>
      </c>
      <c r="E20" s="98">
        <v>8942.16</v>
      </c>
      <c r="F20" s="101" t="s">
        <v>12</v>
      </c>
      <c r="G20" s="116"/>
      <c r="H20" s="113"/>
      <c r="I20" s="113"/>
      <c r="J20" s="113"/>
      <c r="K20" s="113"/>
    </row>
    <row r="21" spans="2:12" ht="12.5">
      <c r="B21" s="114">
        <v>45448.390451388892</v>
      </c>
      <c r="C21" s="100">
        <v>569</v>
      </c>
      <c r="D21" s="115">
        <v>14.06</v>
      </c>
      <c r="E21" s="98">
        <v>8000.14</v>
      </c>
      <c r="F21" s="94" t="s">
        <v>12</v>
      </c>
    </row>
    <row r="22" spans="2:12" ht="12.5">
      <c r="B22" s="114">
        <v>45448.390451388892</v>
      </c>
      <c r="C22" s="100">
        <v>660</v>
      </c>
      <c r="D22" s="115">
        <v>14.07</v>
      </c>
      <c r="E22" s="98">
        <v>9286.2000000000007</v>
      </c>
      <c r="F22" s="94" t="s">
        <v>12</v>
      </c>
    </row>
    <row r="23" spans="2:12" ht="12.5">
      <c r="B23" s="114">
        <v>45448.391030092593</v>
      </c>
      <c r="C23" s="100">
        <v>766</v>
      </c>
      <c r="D23" s="115">
        <v>14.04</v>
      </c>
      <c r="E23" s="98">
        <v>10754.64</v>
      </c>
      <c r="F23" s="101" t="s">
        <v>12</v>
      </c>
    </row>
    <row r="24" spans="2:12" ht="12.5">
      <c r="B24" s="114">
        <v>45448.392546296294</v>
      </c>
      <c r="C24" s="100">
        <v>656</v>
      </c>
      <c r="D24" s="115">
        <v>14.04</v>
      </c>
      <c r="E24" s="98">
        <v>9210.24</v>
      </c>
      <c r="F24" s="101" t="s">
        <v>12</v>
      </c>
    </row>
    <row r="25" spans="2:12" ht="12.5">
      <c r="B25" s="114">
        <v>45448.404386574075</v>
      </c>
      <c r="C25" s="100">
        <v>562</v>
      </c>
      <c r="D25" s="115">
        <v>14.15</v>
      </c>
      <c r="E25" s="98">
        <v>7952.3</v>
      </c>
      <c r="F25" s="101" t="s">
        <v>12</v>
      </c>
    </row>
    <row r="26" spans="2:12" ht="12.5">
      <c r="B26" s="114">
        <v>45448.404386574075</v>
      </c>
      <c r="C26" s="100">
        <v>612</v>
      </c>
      <c r="D26" s="115">
        <v>14.16</v>
      </c>
      <c r="E26" s="98">
        <v>8665.92</v>
      </c>
      <c r="F26" s="101" t="s">
        <v>12</v>
      </c>
    </row>
    <row r="27" spans="2:12" ht="12.5">
      <c r="B27" s="114">
        <v>45448.404872685183</v>
      </c>
      <c r="C27" s="100">
        <v>611</v>
      </c>
      <c r="D27" s="115">
        <v>14.15</v>
      </c>
      <c r="E27" s="98">
        <v>8645.65</v>
      </c>
      <c r="F27" s="101" t="s">
        <v>12</v>
      </c>
    </row>
    <row r="28" spans="2:12" ht="12.5">
      <c r="B28" s="114">
        <v>45448.404872685183</v>
      </c>
      <c r="C28" s="100">
        <v>50</v>
      </c>
      <c r="D28" s="115">
        <v>14.15</v>
      </c>
      <c r="E28" s="98">
        <v>707.5</v>
      </c>
      <c r="F28" s="101" t="s">
        <v>12</v>
      </c>
    </row>
    <row r="29" spans="2:12" ht="12.5">
      <c r="B29" s="114">
        <v>45448.404988425929</v>
      </c>
      <c r="C29" s="100">
        <v>615</v>
      </c>
      <c r="D29" s="115">
        <v>14.14</v>
      </c>
      <c r="E29" s="98">
        <v>8696.1</v>
      </c>
      <c r="F29" s="101" t="s">
        <v>12</v>
      </c>
    </row>
    <row r="30" spans="2:12" ht="12.5">
      <c r="B30" s="114">
        <v>45448.421759259261</v>
      </c>
      <c r="C30" s="100">
        <v>579</v>
      </c>
      <c r="D30" s="115">
        <v>14.11</v>
      </c>
      <c r="E30" s="98">
        <v>8169.69</v>
      </c>
      <c r="F30" s="101" t="s">
        <v>12</v>
      </c>
    </row>
    <row r="31" spans="2:12" ht="12.5">
      <c r="B31" s="114">
        <v>45448.421759259261</v>
      </c>
      <c r="C31" s="100">
        <v>10</v>
      </c>
      <c r="D31" s="115">
        <v>14.11</v>
      </c>
      <c r="E31" s="98">
        <v>141.1</v>
      </c>
      <c r="F31" s="101" t="s">
        <v>12</v>
      </c>
    </row>
    <row r="32" spans="2:12" ht="12.5">
      <c r="B32" s="114">
        <v>45448.439895833333</v>
      </c>
      <c r="C32" s="100">
        <v>584</v>
      </c>
      <c r="D32" s="115">
        <v>14.12</v>
      </c>
      <c r="E32" s="98">
        <v>8246.08</v>
      </c>
      <c r="F32" s="101" t="s">
        <v>12</v>
      </c>
    </row>
    <row r="33" spans="2:6" ht="12.5">
      <c r="B33" s="114">
        <v>45448.45821759259</v>
      </c>
      <c r="C33" s="100">
        <v>549</v>
      </c>
      <c r="D33" s="115">
        <v>14.19</v>
      </c>
      <c r="E33" s="98">
        <v>7790.3099999999995</v>
      </c>
      <c r="F33" s="101" t="s">
        <v>12</v>
      </c>
    </row>
    <row r="34" spans="2:6" ht="12.5">
      <c r="B34" s="114">
        <v>45448.45821759259</v>
      </c>
      <c r="C34" s="100">
        <v>625</v>
      </c>
      <c r="D34" s="115">
        <v>14.19</v>
      </c>
      <c r="E34" s="98">
        <v>8868.75</v>
      </c>
      <c r="F34" s="101" t="s">
        <v>12</v>
      </c>
    </row>
    <row r="35" spans="2:6" ht="12.5">
      <c r="B35" s="114">
        <v>45448.468425925923</v>
      </c>
      <c r="C35" s="100">
        <v>669</v>
      </c>
      <c r="D35" s="115">
        <v>14.2</v>
      </c>
      <c r="E35" s="98">
        <v>9499.7999999999993</v>
      </c>
      <c r="F35" s="101" t="s">
        <v>12</v>
      </c>
    </row>
    <row r="36" spans="2:6" ht="12.5">
      <c r="B36" s="114">
        <v>45448.477847222224</v>
      </c>
      <c r="C36" s="100">
        <v>560</v>
      </c>
      <c r="D36" s="115">
        <v>14.22</v>
      </c>
      <c r="E36" s="98">
        <v>7963.2000000000007</v>
      </c>
      <c r="F36" s="101" t="s">
        <v>12</v>
      </c>
    </row>
    <row r="37" spans="2:6" ht="12.5">
      <c r="B37" s="114">
        <v>45448.496979166666</v>
      </c>
      <c r="C37" s="100">
        <v>205</v>
      </c>
      <c r="D37" s="115">
        <v>14.2</v>
      </c>
      <c r="E37" s="98">
        <v>2911</v>
      </c>
      <c r="F37" s="101" t="s">
        <v>12</v>
      </c>
    </row>
    <row r="38" spans="2:6" ht="12.5">
      <c r="B38" s="114">
        <v>45448.496979166666</v>
      </c>
      <c r="C38" s="100">
        <v>421</v>
      </c>
      <c r="D38" s="115">
        <v>14.2</v>
      </c>
      <c r="E38" s="98">
        <v>5978.2</v>
      </c>
      <c r="F38" s="101" t="s">
        <v>12</v>
      </c>
    </row>
    <row r="39" spans="2:6" ht="12.5">
      <c r="B39" s="114">
        <v>45448.51053240741</v>
      </c>
      <c r="C39" s="100">
        <v>659</v>
      </c>
      <c r="D39" s="115">
        <v>14.22</v>
      </c>
      <c r="E39" s="98">
        <v>9370.98</v>
      </c>
      <c r="F39" s="101" t="s">
        <v>12</v>
      </c>
    </row>
    <row r="40" spans="2:6" ht="12.5">
      <c r="B40" s="114">
        <v>45448.521574074075</v>
      </c>
      <c r="C40" s="100">
        <v>362</v>
      </c>
      <c r="D40" s="115">
        <v>14.2</v>
      </c>
      <c r="E40" s="98">
        <v>5140.3999999999996</v>
      </c>
      <c r="F40" s="101" t="s">
        <v>12</v>
      </c>
    </row>
    <row r="41" spans="2:6" ht="12.5">
      <c r="B41" s="114">
        <v>45448.525069444448</v>
      </c>
      <c r="C41" s="100">
        <v>205</v>
      </c>
      <c r="D41" s="115">
        <v>14.2</v>
      </c>
      <c r="E41" s="98">
        <v>2911</v>
      </c>
      <c r="F41" s="101" t="s">
        <v>12</v>
      </c>
    </row>
    <row r="42" spans="2:6" ht="12.5">
      <c r="B42" s="114">
        <v>45448.55332175926</v>
      </c>
      <c r="C42" s="100">
        <v>678</v>
      </c>
      <c r="D42" s="115">
        <v>14.24</v>
      </c>
      <c r="E42" s="98">
        <v>9654.7199999999993</v>
      </c>
      <c r="F42" s="101" t="s">
        <v>12</v>
      </c>
    </row>
    <row r="43" spans="2:6" ht="12.5">
      <c r="B43" s="114">
        <v>45448.579062500001</v>
      </c>
      <c r="C43" s="100">
        <v>574</v>
      </c>
      <c r="D43" s="115">
        <v>14.23</v>
      </c>
      <c r="E43" s="98">
        <v>8168.02</v>
      </c>
      <c r="F43" s="101" t="s">
        <v>12</v>
      </c>
    </row>
    <row r="44" spans="2:6" ht="12.5">
      <c r="B44" s="114">
        <v>45448.58221064815</v>
      </c>
      <c r="C44" s="100">
        <v>561</v>
      </c>
      <c r="D44" s="115">
        <v>14.23</v>
      </c>
      <c r="E44" s="98">
        <v>7983.0300000000007</v>
      </c>
      <c r="F44" s="101" t="s">
        <v>12</v>
      </c>
    </row>
    <row r="45" spans="2:6" ht="12.5">
      <c r="B45" s="114">
        <v>45448.58221064815</v>
      </c>
      <c r="C45" s="100">
        <v>671</v>
      </c>
      <c r="D45" s="115">
        <v>14.24</v>
      </c>
      <c r="E45" s="98">
        <v>9555.0400000000009</v>
      </c>
      <c r="F45" s="101" t="s">
        <v>12</v>
      </c>
    </row>
    <row r="46" spans="2:6" ht="12.5">
      <c r="B46" s="114">
        <v>45448.598715277774</v>
      </c>
      <c r="C46" s="100">
        <v>586</v>
      </c>
      <c r="D46" s="115">
        <v>14.24</v>
      </c>
      <c r="E46" s="98">
        <v>8344.64</v>
      </c>
      <c r="F46" s="101" t="s">
        <v>12</v>
      </c>
    </row>
    <row r="47" spans="2:6" ht="12.5">
      <c r="B47" s="114">
        <v>45448.626250000001</v>
      </c>
      <c r="C47" s="100">
        <v>276</v>
      </c>
      <c r="D47" s="115">
        <v>14.23</v>
      </c>
      <c r="E47" s="98">
        <v>3927.48</v>
      </c>
      <c r="F47" s="101" t="s">
        <v>12</v>
      </c>
    </row>
    <row r="48" spans="2:6" ht="12.5">
      <c r="B48" s="114">
        <v>45448.635787037034</v>
      </c>
      <c r="C48" s="100">
        <v>322</v>
      </c>
      <c r="D48" s="115">
        <v>14.23</v>
      </c>
      <c r="E48" s="98">
        <v>4582.0600000000004</v>
      </c>
      <c r="F48" s="101" t="s">
        <v>12</v>
      </c>
    </row>
    <row r="49" spans="2:6" ht="12.5">
      <c r="B49" s="114">
        <v>45448.639710648145</v>
      </c>
      <c r="C49" s="100">
        <v>522</v>
      </c>
      <c r="D49" s="115">
        <v>14.22</v>
      </c>
      <c r="E49" s="98">
        <v>7422.84</v>
      </c>
      <c r="F49" s="101" t="s">
        <v>12</v>
      </c>
    </row>
    <row r="50" spans="2:6" ht="12.5">
      <c r="B50" s="114">
        <v>45448.648101851853</v>
      </c>
      <c r="C50" s="100">
        <v>58</v>
      </c>
      <c r="D50" s="115">
        <v>14.22</v>
      </c>
      <c r="E50" s="98">
        <v>824.76</v>
      </c>
      <c r="F50" s="101" t="s">
        <v>12</v>
      </c>
    </row>
    <row r="51" spans="2:6" ht="12.5">
      <c r="B51" s="114">
        <v>45448.648101851853</v>
      </c>
      <c r="C51" s="100">
        <v>549</v>
      </c>
      <c r="D51" s="115">
        <v>14.22</v>
      </c>
      <c r="E51" s="98">
        <v>7806.7800000000007</v>
      </c>
      <c r="F51" s="101" t="s">
        <v>12</v>
      </c>
    </row>
    <row r="52" spans="2:6" ht="12.5">
      <c r="B52" s="114">
        <v>45448.657094907408</v>
      </c>
      <c r="C52" s="100">
        <v>74</v>
      </c>
      <c r="D52" s="115">
        <v>14.23</v>
      </c>
      <c r="E52" s="98">
        <v>1053.02</v>
      </c>
      <c r="F52" s="101" t="s">
        <v>12</v>
      </c>
    </row>
    <row r="53" spans="2:6" ht="12.5">
      <c r="B53" s="114">
        <v>45448.657094907408</v>
      </c>
      <c r="C53" s="100">
        <v>600</v>
      </c>
      <c r="D53" s="115">
        <v>14.23</v>
      </c>
      <c r="E53" s="98">
        <v>8538</v>
      </c>
      <c r="F53" s="101" t="s">
        <v>12</v>
      </c>
    </row>
    <row r="54" spans="2:6" ht="12.5">
      <c r="B54" s="114">
        <v>45448.679456018515</v>
      </c>
      <c r="C54" s="100">
        <v>555</v>
      </c>
      <c r="D54" s="115">
        <v>14.16</v>
      </c>
      <c r="E54" s="98">
        <v>7858.8</v>
      </c>
      <c r="F54" s="101" t="s">
        <v>12</v>
      </c>
    </row>
    <row r="55" spans="2:6" ht="12.5">
      <c r="B55" s="114">
        <v>45448.687291666669</v>
      </c>
      <c r="C55" s="100">
        <v>609</v>
      </c>
      <c r="D55" s="115">
        <v>14.16</v>
      </c>
      <c r="E55" s="98">
        <v>8623.44</v>
      </c>
      <c r="F55" s="101" t="s">
        <v>12</v>
      </c>
    </row>
    <row r="56" spans="2:6" ht="12.5">
      <c r="B56" s="114">
        <v>45448.697256944448</v>
      </c>
      <c r="C56" s="100">
        <v>653</v>
      </c>
      <c r="D56" s="115">
        <v>14.13</v>
      </c>
      <c r="E56" s="98">
        <v>9226.8900000000012</v>
      </c>
      <c r="F56" s="101" t="s">
        <v>12</v>
      </c>
    </row>
    <row r="57" spans="2:6" ht="12.5">
      <c r="B57" s="114">
        <v>45448.706770833334</v>
      </c>
      <c r="C57" s="100">
        <v>669</v>
      </c>
      <c r="D57" s="115">
        <v>14.13</v>
      </c>
      <c r="E57" s="98">
        <v>9452.9700000000012</v>
      </c>
      <c r="F57" s="101" t="s">
        <v>12</v>
      </c>
    </row>
    <row r="58" spans="2:6" ht="12.5">
      <c r="B58" s="114">
        <v>45448.714965277781</v>
      </c>
      <c r="C58" s="100">
        <v>356</v>
      </c>
      <c r="D58" s="115">
        <v>14.15</v>
      </c>
      <c r="E58" s="98">
        <v>5037.4000000000005</v>
      </c>
      <c r="F58" s="101" t="s">
        <v>12</v>
      </c>
    </row>
    <row r="59" spans="2:6" ht="12.5">
      <c r="B59" s="114">
        <v>45448.715196759258</v>
      </c>
      <c r="C59" s="100">
        <v>205</v>
      </c>
      <c r="D59" s="115">
        <v>14.15</v>
      </c>
      <c r="E59" s="98">
        <v>2900.75</v>
      </c>
      <c r="F59" s="101" t="s">
        <v>12</v>
      </c>
    </row>
    <row r="60" spans="2:6" ht="12.5">
      <c r="B60" s="114">
        <v>45448.715196759258</v>
      </c>
      <c r="C60" s="100">
        <v>181</v>
      </c>
      <c r="D60" s="115">
        <v>14.15</v>
      </c>
      <c r="E60" s="98">
        <v>2561.15</v>
      </c>
      <c r="F60" s="101" t="s">
        <v>12</v>
      </c>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5">
      <c r="B17" s="82">
        <v>45447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45447.378935185188</v>
      </c>
      <c r="C20" s="100">
        <v>594</v>
      </c>
      <c r="D20" s="115">
        <v>13.93</v>
      </c>
      <c r="E20" s="98">
        <v>8274.42</v>
      </c>
      <c r="F20" s="101" t="s">
        <v>12</v>
      </c>
      <c r="G20" s="116"/>
      <c r="H20" s="113"/>
      <c r="I20" s="113"/>
      <c r="J20" s="113"/>
      <c r="K20" s="113"/>
    </row>
    <row r="21" spans="2:12" ht="12.5">
      <c r="B21" s="114">
        <v>45447.378935185188</v>
      </c>
      <c r="C21" s="100">
        <v>595</v>
      </c>
      <c r="D21" s="115">
        <v>13.93</v>
      </c>
      <c r="E21" s="98">
        <v>8288.35</v>
      </c>
      <c r="F21" s="94" t="s">
        <v>12</v>
      </c>
    </row>
    <row r="22" spans="2:12" ht="12.5">
      <c r="B22" s="114">
        <v>45447.378935185188</v>
      </c>
      <c r="C22" s="100">
        <v>1</v>
      </c>
      <c r="D22" s="115">
        <v>13.93</v>
      </c>
      <c r="E22" s="98">
        <v>13.93</v>
      </c>
      <c r="F22" s="94" t="s">
        <v>12</v>
      </c>
    </row>
    <row r="23" spans="2:12" ht="12.5">
      <c r="B23" s="114">
        <v>45447.380173611113</v>
      </c>
      <c r="C23" s="100">
        <v>575</v>
      </c>
      <c r="D23" s="115">
        <v>13.92</v>
      </c>
      <c r="E23" s="98">
        <v>8004</v>
      </c>
      <c r="F23" s="101" t="s">
        <v>12</v>
      </c>
    </row>
    <row r="24" spans="2:12" ht="12.5">
      <c r="B24" s="114">
        <v>45447.381840277776</v>
      </c>
      <c r="C24" s="100">
        <v>546</v>
      </c>
      <c r="D24" s="115">
        <v>13.88</v>
      </c>
      <c r="E24" s="98">
        <v>7578.4800000000005</v>
      </c>
      <c r="F24" s="101" t="s">
        <v>12</v>
      </c>
    </row>
    <row r="25" spans="2:12" ht="12.5">
      <c r="B25" s="114">
        <v>45447.40221064815</v>
      </c>
      <c r="C25" s="100">
        <v>390</v>
      </c>
      <c r="D25" s="115">
        <v>13.96</v>
      </c>
      <c r="E25" s="98">
        <v>5444.4000000000005</v>
      </c>
      <c r="F25" s="101" t="s">
        <v>12</v>
      </c>
    </row>
    <row r="26" spans="2:12" ht="12.5">
      <c r="B26" s="114">
        <v>45447.40221064815</v>
      </c>
      <c r="C26" s="100">
        <v>658</v>
      </c>
      <c r="D26" s="115">
        <v>13.96</v>
      </c>
      <c r="E26" s="98">
        <v>9185.68</v>
      </c>
      <c r="F26" s="101" t="s">
        <v>12</v>
      </c>
    </row>
    <row r="27" spans="2:12" ht="12.5">
      <c r="B27" s="114">
        <v>45447.40221064815</v>
      </c>
      <c r="C27" s="100">
        <v>248</v>
      </c>
      <c r="D27" s="115">
        <v>13.96</v>
      </c>
      <c r="E27" s="98">
        <v>3462.0800000000004</v>
      </c>
      <c r="F27" s="101" t="s">
        <v>12</v>
      </c>
    </row>
    <row r="28" spans="2:12" ht="12.5">
      <c r="B28" s="114">
        <v>45447.414699074077</v>
      </c>
      <c r="C28" s="100">
        <v>661</v>
      </c>
      <c r="D28" s="115">
        <v>14.01</v>
      </c>
      <c r="E28" s="98">
        <v>9260.61</v>
      </c>
      <c r="F28" s="101" t="s">
        <v>12</v>
      </c>
    </row>
    <row r="29" spans="2:12" ht="12.5">
      <c r="B29" s="114">
        <v>45447.418599537035</v>
      </c>
      <c r="C29" s="100">
        <v>595</v>
      </c>
      <c r="D29" s="115">
        <v>14</v>
      </c>
      <c r="E29" s="98">
        <v>8330</v>
      </c>
      <c r="F29" s="101" t="s">
        <v>12</v>
      </c>
    </row>
    <row r="30" spans="2:12" ht="12.5">
      <c r="B30" s="114">
        <v>45447.438888888886</v>
      </c>
      <c r="C30" s="100">
        <v>508</v>
      </c>
      <c r="D30" s="115">
        <v>13.97</v>
      </c>
      <c r="E30" s="98">
        <v>7096.76</v>
      </c>
      <c r="F30" s="101" t="s">
        <v>12</v>
      </c>
    </row>
    <row r="31" spans="2:12" ht="12.5">
      <c r="B31" s="114">
        <v>45447.438888888886</v>
      </c>
      <c r="C31" s="100">
        <v>125</v>
      </c>
      <c r="D31" s="115">
        <v>13.97</v>
      </c>
      <c r="E31" s="98">
        <v>1746.25</v>
      </c>
      <c r="F31" s="101" t="s">
        <v>12</v>
      </c>
    </row>
    <row r="32" spans="2:12" ht="12.5">
      <c r="B32" s="114">
        <v>45447.438888888886</v>
      </c>
      <c r="C32" s="100">
        <v>568</v>
      </c>
      <c r="D32" s="115">
        <v>13.97</v>
      </c>
      <c r="E32" s="98">
        <v>7934.96</v>
      </c>
      <c r="F32" s="101" t="s">
        <v>12</v>
      </c>
    </row>
    <row r="33" spans="2:6" ht="12.5">
      <c r="B33" s="114">
        <v>45447.496712962966</v>
      </c>
      <c r="C33" s="100">
        <v>666</v>
      </c>
      <c r="D33" s="115">
        <v>13.89</v>
      </c>
      <c r="E33" s="98">
        <v>9250.74</v>
      </c>
      <c r="F33" s="101" t="s">
        <v>12</v>
      </c>
    </row>
    <row r="34" spans="2:6" ht="12.5">
      <c r="B34" s="114">
        <v>45447.496712962966</v>
      </c>
      <c r="C34" s="100">
        <v>173</v>
      </c>
      <c r="D34" s="115">
        <v>13.89</v>
      </c>
      <c r="E34" s="98">
        <v>2402.9700000000003</v>
      </c>
      <c r="F34" s="101" t="s">
        <v>12</v>
      </c>
    </row>
    <row r="35" spans="2:6" ht="12.5">
      <c r="B35" s="114">
        <v>45447.496712962966</v>
      </c>
      <c r="C35" s="100">
        <v>266</v>
      </c>
      <c r="D35" s="115">
        <v>13.88</v>
      </c>
      <c r="E35" s="98">
        <v>3692.0800000000004</v>
      </c>
      <c r="F35" s="101" t="s">
        <v>12</v>
      </c>
    </row>
    <row r="36" spans="2:6" ht="12.5">
      <c r="B36" s="114">
        <v>45447.496712962966</v>
      </c>
      <c r="C36" s="100">
        <v>350</v>
      </c>
      <c r="D36" s="115">
        <v>13.88</v>
      </c>
      <c r="E36" s="98">
        <v>4858</v>
      </c>
      <c r="F36" s="101" t="s">
        <v>12</v>
      </c>
    </row>
    <row r="37" spans="2:6" ht="12.5">
      <c r="B37" s="114">
        <v>45447.496712962966</v>
      </c>
      <c r="C37" s="100">
        <v>647</v>
      </c>
      <c r="D37" s="115">
        <v>13.89</v>
      </c>
      <c r="E37" s="98">
        <v>8986.83</v>
      </c>
      <c r="F37" s="101" t="s">
        <v>12</v>
      </c>
    </row>
    <row r="38" spans="2:6" ht="12.5">
      <c r="B38" s="114">
        <v>45447.505046296297</v>
      </c>
      <c r="C38" s="100">
        <v>229</v>
      </c>
      <c r="D38" s="115">
        <v>13.87</v>
      </c>
      <c r="E38" s="98">
        <v>3176.23</v>
      </c>
      <c r="F38" s="101" t="s">
        <v>12</v>
      </c>
    </row>
    <row r="39" spans="2:6" ht="12.5">
      <c r="B39" s="114">
        <v>45447.505046296297</v>
      </c>
      <c r="C39" s="100">
        <v>324</v>
      </c>
      <c r="D39" s="115">
        <v>13.87</v>
      </c>
      <c r="E39" s="98">
        <v>4493.88</v>
      </c>
      <c r="F39" s="101" t="s">
        <v>12</v>
      </c>
    </row>
    <row r="40" spans="2:6" ht="12.5">
      <c r="B40" s="114">
        <v>45447.52171296296</v>
      </c>
      <c r="C40" s="100">
        <v>659</v>
      </c>
      <c r="D40" s="115">
        <v>13.92</v>
      </c>
      <c r="E40" s="98">
        <v>9173.2800000000007</v>
      </c>
      <c r="F40" s="101" t="s">
        <v>12</v>
      </c>
    </row>
    <row r="41" spans="2:6" ht="12.5">
      <c r="B41" s="114">
        <v>45447.546550925923</v>
      </c>
      <c r="C41" s="100">
        <v>113</v>
      </c>
      <c r="D41" s="115">
        <v>13.96</v>
      </c>
      <c r="E41" s="98">
        <v>1577.48</v>
      </c>
      <c r="F41" s="101" t="s">
        <v>12</v>
      </c>
    </row>
    <row r="42" spans="2:6" ht="12.5">
      <c r="B42" s="114">
        <v>45447.546550925923</v>
      </c>
      <c r="C42" s="100">
        <v>583</v>
      </c>
      <c r="D42" s="115">
        <v>13.96</v>
      </c>
      <c r="E42" s="98">
        <v>8138.68</v>
      </c>
      <c r="F42" s="101" t="s">
        <v>12</v>
      </c>
    </row>
    <row r="43" spans="2:6" ht="12.5">
      <c r="B43" s="114">
        <v>45447.546550925923</v>
      </c>
      <c r="C43" s="100">
        <v>497</v>
      </c>
      <c r="D43" s="115">
        <v>13.96</v>
      </c>
      <c r="E43" s="98">
        <v>6938.1200000000008</v>
      </c>
      <c r="F43" s="101" t="s">
        <v>12</v>
      </c>
    </row>
    <row r="44" spans="2:6" ht="12.5">
      <c r="B44" s="114">
        <v>45447.552152777775</v>
      </c>
      <c r="C44" s="100">
        <v>60</v>
      </c>
      <c r="D44" s="115">
        <v>13.94</v>
      </c>
      <c r="E44" s="98">
        <v>836.4</v>
      </c>
      <c r="F44" s="101" t="s">
        <v>12</v>
      </c>
    </row>
    <row r="45" spans="2:6" ht="12.5">
      <c r="B45" s="114">
        <v>45447.585879629631</v>
      </c>
      <c r="C45" s="100">
        <v>430</v>
      </c>
      <c r="D45" s="115">
        <v>13.98</v>
      </c>
      <c r="E45" s="98">
        <v>6011.4000000000005</v>
      </c>
      <c r="F45" s="101" t="s">
        <v>12</v>
      </c>
    </row>
    <row r="46" spans="2:6" ht="12.5">
      <c r="B46" s="114">
        <v>45447.585879629631</v>
      </c>
      <c r="C46" s="100">
        <v>505</v>
      </c>
      <c r="D46" s="115">
        <v>13.98</v>
      </c>
      <c r="E46" s="98">
        <v>7059.9000000000005</v>
      </c>
      <c r="F46" s="101" t="s">
        <v>12</v>
      </c>
    </row>
    <row r="47" spans="2:6" ht="12.5">
      <c r="B47" s="114">
        <v>45447.585879629631</v>
      </c>
      <c r="C47" s="100">
        <v>24</v>
      </c>
      <c r="D47" s="115">
        <v>13.98</v>
      </c>
      <c r="E47" s="98">
        <v>335.52</v>
      </c>
      <c r="F47" s="101" t="s">
        <v>12</v>
      </c>
    </row>
    <row r="48" spans="2:6" ht="12.5">
      <c r="B48" s="114">
        <v>45447.585879629631</v>
      </c>
      <c r="C48" s="100">
        <v>102</v>
      </c>
      <c r="D48" s="115">
        <v>13.98</v>
      </c>
      <c r="E48" s="98">
        <v>1425.96</v>
      </c>
      <c r="F48" s="101" t="s">
        <v>12</v>
      </c>
    </row>
    <row r="49" spans="2:6" ht="12.5">
      <c r="B49" s="114">
        <v>45447.585879629631</v>
      </c>
      <c r="C49" s="100">
        <v>574</v>
      </c>
      <c r="D49" s="115">
        <v>13.98</v>
      </c>
      <c r="E49" s="98">
        <v>8024.52</v>
      </c>
      <c r="F49" s="101" t="s">
        <v>12</v>
      </c>
    </row>
    <row r="50" spans="2:6" ht="12.5">
      <c r="B50" s="114">
        <v>45447.592928240738</v>
      </c>
      <c r="C50" s="100">
        <v>482</v>
      </c>
      <c r="D50" s="115">
        <v>13.97</v>
      </c>
      <c r="E50" s="98">
        <v>6733.54</v>
      </c>
      <c r="F50" s="101" t="s">
        <v>12</v>
      </c>
    </row>
    <row r="51" spans="2:6" ht="12.5">
      <c r="B51" s="114">
        <v>45447.593726851854</v>
      </c>
      <c r="C51" s="100">
        <v>106</v>
      </c>
      <c r="D51" s="115">
        <v>13.97</v>
      </c>
      <c r="E51" s="98">
        <v>1480.8200000000002</v>
      </c>
      <c r="F51" s="101" t="s">
        <v>12</v>
      </c>
    </row>
    <row r="52" spans="2:6" ht="12.5">
      <c r="B52" s="114">
        <v>45447.59778935185</v>
      </c>
      <c r="C52" s="100">
        <v>589</v>
      </c>
      <c r="D52" s="115">
        <v>13.96</v>
      </c>
      <c r="E52" s="98">
        <v>8222.44</v>
      </c>
      <c r="F52" s="101" t="s">
        <v>12</v>
      </c>
    </row>
    <row r="53" spans="2:6" ht="12.5">
      <c r="B53" s="114">
        <v>45447.621018518519</v>
      </c>
      <c r="C53" s="100">
        <v>659</v>
      </c>
      <c r="D53" s="115">
        <v>13.97</v>
      </c>
      <c r="E53" s="98">
        <v>9206.23</v>
      </c>
      <c r="F53" s="101" t="s">
        <v>12</v>
      </c>
    </row>
    <row r="54" spans="2:6" ht="12.5">
      <c r="B54" s="114">
        <v>45447.621018518519</v>
      </c>
      <c r="C54" s="100">
        <v>591</v>
      </c>
      <c r="D54" s="115">
        <v>13.97</v>
      </c>
      <c r="E54" s="98">
        <v>8256.27</v>
      </c>
      <c r="F54" s="101" t="s">
        <v>12</v>
      </c>
    </row>
    <row r="55" spans="2:6" ht="12.5">
      <c r="B55" s="114">
        <v>45447.625277777777</v>
      </c>
      <c r="C55" s="100">
        <v>559</v>
      </c>
      <c r="D55" s="115">
        <v>13.96</v>
      </c>
      <c r="E55" s="98">
        <v>7803.64</v>
      </c>
      <c r="F55" s="101" t="s">
        <v>12</v>
      </c>
    </row>
    <row r="56" spans="2:6" ht="12.5">
      <c r="B56" s="114">
        <v>45447.641342592593</v>
      </c>
      <c r="C56" s="100">
        <v>212</v>
      </c>
      <c r="D56" s="115">
        <v>13.94</v>
      </c>
      <c r="E56" s="98">
        <v>2955.2799999999997</v>
      </c>
      <c r="F56" s="101" t="s">
        <v>12</v>
      </c>
    </row>
    <row r="57" spans="2:6" ht="12.5">
      <c r="B57" s="114">
        <v>45447.641342592593</v>
      </c>
      <c r="C57" s="100">
        <v>337</v>
      </c>
      <c r="D57" s="115">
        <v>13.94</v>
      </c>
      <c r="E57" s="98">
        <v>4697.78</v>
      </c>
      <c r="F57" s="101" t="s">
        <v>12</v>
      </c>
    </row>
    <row r="58" spans="2:6" ht="12.5">
      <c r="B58" s="114">
        <v>45447.648680555554</v>
      </c>
      <c r="C58" s="100">
        <v>244</v>
      </c>
      <c r="D58" s="115">
        <v>13.93</v>
      </c>
      <c r="E58" s="98">
        <v>3398.92</v>
      </c>
      <c r="F58" s="101" t="s">
        <v>12</v>
      </c>
    </row>
    <row r="59" spans="2:6" ht="12.5">
      <c r="B59" s="114">
        <v>45447.648680555554</v>
      </c>
      <c r="C59" s="100">
        <v>310</v>
      </c>
      <c r="D59" s="115">
        <v>13.93</v>
      </c>
      <c r="E59" s="98">
        <v>4318.3</v>
      </c>
      <c r="F59" s="101" t="s">
        <v>12</v>
      </c>
    </row>
    <row r="60" spans="2:6" ht="12.5">
      <c r="B60" s="114">
        <v>45447.648680555554</v>
      </c>
      <c r="C60" s="100">
        <v>590</v>
      </c>
      <c r="D60" s="115">
        <v>13.93</v>
      </c>
      <c r="E60" s="98">
        <v>8218.7000000000007</v>
      </c>
      <c r="F60" s="101" t="s">
        <v>12</v>
      </c>
    </row>
    <row r="61" spans="2:6" ht="12.5">
      <c r="B61" s="114">
        <v>45447.648692129631</v>
      </c>
      <c r="C61" s="100">
        <v>430</v>
      </c>
      <c r="D61" s="115">
        <v>13.92</v>
      </c>
      <c r="E61" s="98">
        <v>5985.6</v>
      </c>
      <c r="F61" s="101" t="s">
        <v>12</v>
      </c>
    </row>
    <row r="62" spans="2:6" ht="12.5">
      <c r="B62" s="114">
        <v>45447.653460648151</v>
      </c>
      <c r="C62" s="100">
        <v>624</v>
      </c>
      <c r="D62" s="115">
        <v>13.91</v>
      </c>
      <c r="E62" s="98">
        <v>8679.84</v>
      </c>
      <c r="F62" s="101" t="s">
        <v>12</v>
      </c>
    </row>
    <row r="63" spans="2:6" ht="12.5">
      <c r="B63" s="114">
        <v>45447.683333333334</v>
      </c>
      <c r="C63" s="100">
        <v>149</v>
      </c>
      <c r="D63" s="115">
        <v>13.98</v>
      </c>
      <c r="E63" s="98">
        <v>2083.02</v>
      </c>
      <c r="F63" s="101" t="s">
        <v>12</v>
      </c>
    </row>
    <row r="64" spans="2:6" ht="12.5">
      <c r="B64" s="114">
        <v>45447.683333333334</v>
      </c>
      <c r="C64" s="100">
        <v>430</v>
      </c>
      <c r="D64" s="115">
        <v>13.97</v>
      </c>
      <c r="E64" s="98">
        <v>6007.1</v>
      </c>
      <c r="F64" s="101" t="s">
        <v>12</v>
      </c>
    </row>
    <row r="65" spans="2:6" ht="12.5">
      <c r="B65" s="114">
        <v>45447.683333333334</v>
      </c>
      <c r="C65" s="100">
        <v>693</v>
      </c>
      <c r="D65" s="115">
        <v>13.97</v>
      </c>
      <c r="E65" s="98">
        <v>9681.2100000000009</v>
      </c>
      <c r="F65" s="101" t="s">
        <v>12</v>
      </c>
    </row>
    <row r="66" spans="2:6" ht="12.5">
      <c r="B66" s="114">
        <v>45447.683333333334</v>
      </c>
      <c r="C66" s="100">
        <v>293</v>
      </c>
      <c r="D66" s="115">
        <v>13.97</v>
      </c>
      <c r="E66" s="98">
        <v>4093.21</v>
      </c>
      <c r="F66" s="101" t="s">
        <v>12</v>
      </c>
    </row>
    <row r="67" spans="2:6" ht="12.5">
      <c r="B67" s="114">
        <v>45447.683333333334</v>
      </c>
      <c r="C67" s="100">
        <v>137</v>
      </c>
      <c r="D67" s="115">
        <v>13.97</v>
      </c>
      <c r="E67" s="98">
        <v>1913.89</v>
      </c>
      <c r="F67" s="101" t="s">
        <v>12</v>
      </c>
    </row>
    <row r="68" spans="2:6" ht="12.5">
      <c r="B68" s="114">
        <v>45447.683333333334</v>
      </c>
      <c r="C68" s="100">
        <v>548</v>
      </c>
      <c r="D68" s="115">
        <v>13.97</v>
      </c>
      <c r="E68" s="98">
        <v>7655.56</v>
      </c>
      <c r="F68" s="101" t="s">
        <v>12</v>
      </c>
    </row>
    <row r="69" spans="2:6" ht="12.5">
      <c r="B69" s="114">
        <v>45447.683333333334</v>
      </c>
      <c r="C69" s="100">
        <v>173</v>
      </c>
      <c r="D69" s="115">
        <v>13.97</v>
      </c>
      <c r="E69" s="98">
        <v>2416.81</v>
      </c>
      <c r="F69" s="101" t="s">
        <v>12</v>
      </c>
    </row>
    <row r="70" spans="2:6" ht="12.5">
      <c r="B70" s="114">
        <v>45447.689502314817</v>
      </c>
      <c r="C70" s="100">
        <v>194</v>
      </c>
      <c r="D70" s="115">
        <v>13.96</v>
      </c>
      <c r="E70" s="98">
        <v>2708.2400000000002</v>
      </c>
      <c r="F70" s="101" t="s">
        <v>12</v>
      </c>
    </row>
    <row r="71" spans="2:6" ht="12.5">
      <c r="B71" s="114">
        <v>45447.689502314817</v>
      </c>
      <c r="C71" s="100">
        <v>321</v>
      </c>
      <c r="D71" s="115">
        <v>13.96</v>
      </c>
      <c r="E71" s="98">
        <v>4481.16</v>
      </c>
      <c r="F71" s="101" t="s">
        <v>12</v>
      </c>
    </row>
    <row r="72" spans="2:6" ht="12.5">
      <c r="B72" s="114">
        <v>45447.689502314817</v>
      </c>
      <c r="C72" s="100">
        <v>53</v>
      </c>
      <c r="D72" s="115">
        <v>13.96</v>
      </c>
      <c r="E72" s="98">
        <v>739.88</v>
      </c>
      <c r="F72" s="101" t="s">
        <v>12</v>
      </c>
    </row>
    <row r="73" spans="2:6" ht="12.5">
      <c r="B73" s="114">
        <v>45447.691759259258</v>
      </c>
      <c r="C73" s="100">
        <v>653</v>
      </c>
      <c r="D73" s="115">
        <v>13.95</v>
      </c>
      <c r="E73" s="98">
        <v>9109.35</v>
      </c>
      <c r="F73" s="101" t="s">
        <v>12</v>
      </c>
    </row>
    <row r="74" spans="2:6" ht="12.5">
      <c r="B74" s="114">
        <v>45447.696203703701</v>
      </c>
      <c r="C74" s="100">
        <v>553</v>
      </c>
      <c r="D74" s="115">
        <v>13.93</v>
      </c>
      <c r="E74" s="98">
        <v>7703.29</v>
      </c>
      <c r="F74" s="101" t="s">
        <v>12</v>
      </c>
    </row>
    <row r="75" spans="2:6" ht="12.5">
      <c r="B75" s="114">
        <v>45447.700243055559</v>
      </c>
      <c r="C75" s="100">
        <v>561</v>
      </c>
      <c r="D75" s="115">
        <v>13.92</v>
      </c>
      <c r="E75" s="98">
        <v>7809.12</v>
      </c>
      <c r="F75" s="101" t="s">
        <v>12</v>
      </c>
    </row>
    <row r="76" spans="2:6" ht="12.5">
      <c r="B76" s="114">
        <v>45447.700972222221</v>
      </c>
      <c r="C76" s="100">
        <v>100</v>
      </c>
      <c r="D76" s="115">
        <v>13.92</v>
      </c>
      <c r="E76" s="98">
        <v>1392</v>
      </c>
      <c r="F76" s="101" t="s">
        <v>12</v>
      </c>
    </row>
    <row r="77" spans="2:6" ht="12.5">
      <c r="B77" s="114">
        <v>45447.705891203703</v>
      </c>
      <c r="C77" s="100">
        <v>246</v>
      </c>
      <c r="D77" s="115">
        <v>13.92</v>
      </c>
      <c r="E77" s="98">
        <v>3424.32</v>
      </c>
      <c r="F77" s="101" t="s">
        <v>12</v>
      </c>
    </row>
    <row r="78" spans="2:6" ht="12.5">
      <c r="B78" s="114">
        <v>45447.705891203703</v>
      </c>
      <c r="C78" s="100">
        <v>350</v>
      </c>
      <c r="D78" s="115">
        <v>13.92</v>
      </c>
      <c r="E78" s="98">
        <v>4872</v>
      </c>
      <c r="F78" s="101" t="s">
        <v>12</v>
      </c>
    </row>
    <row r="79" spans="2:6" ht="12.5">
      <c r="B79" s="114">
        <v>45447.705891203703</v>
      </c>
      <c r="C79" s="100">
        <v>164</v>
      </c>
      <c r="D79" s="115">
        <v>13.91</v>
      </c>
      <c r="E79" s="98">
        <v>2281.2400000000002</v>
      </c>
      <c r="F79" s="101" t="s">
        <v>12</v>
      </c>
    </row>
    <row r="80" spans="2:6" ht="12.5">
      <c r="B80" s="114">
        <v>45447.705891203703</v>
      </c>
      <c r="C80" s="100">
        <v>494</v>
      </c>
      <c r="D80" s="115">
        <v>13.91</v>
      </c>
      <c r="E80" s="98">
        <v>6871.54</v>
      </c>
      <c r="F80" s="101" t="s">
        <v>12</v>
      </c>
    </row>
    <row r="81" spans="2:6" ht="12.5">
      <c r="B81" s="114">
        <v>45447.705891203703</v>
      </c>
      <c r="C81" s="100">
        <v>562</v>
      </c>
      <c r="D81" s="115">
        <v>13.91</v>
      </c>
      <c r="E81" s="98">
        <v>7817.42</v>
      </c>
      <c r="F81" s="101" t="s">
        <v>12</v>
      </c>
    </row>
    <row r="82" spans="2:6" ht="12.5">
      <c r="B82" s="114">
        <v>45447.705891203703</v>
      </c>
      <c r="C82" s="100">
        <v>585</v>
      </c>
      <c r="D82" s="115">
        <v>13.91</v>
      </c>
      <c r="E82" s="98">
        <v>8137.35</v>
      </c>
      <c r="F82" s="101" t="s">
        <v>12</v>
      </c>
    </row>
    <row r="83" spans="2:6" ht="12.5">
      <c r="B83" s="114">
        <v>45447.713090277779</v>
      </c>
      <c r="C83" s="100">
        <v>175</v>
      </c>
      <c r="D83" s="115">
        <v>13.88</v>
      </c>
      <c r="E83" s="98">
        <v>2429</v>
      </c>
      <c r="F83" s="101" t="s">
        <v>12</v>
      </c>
    </row>
    <row r="84" spans="2:6" ht="12.5">
      <c r="B84" s="114">
        <v>45447.713090277779</v>
      </c>
      <c r="C84" s="100">
        <v>350</v>
      </c>
      <c r="D84" s="115">
        <v>13.88</v>
      </c>
      <c r="E84" s="98">
        <v>4858</v>
      </c>
      <c r="F84" s="101" t="s">
        <v>12</v>
      </c>
    </row>
    <row r="85" spans="2:6" ht="12.5">
      <c r="B85" s="114">
        <v>45447.714756944442</v>
      </c>
      <c r="C85" s="100">
        <v>556</v>
      </c>
      <c r="D85" s="115">
        <v>13.89</v>
      </c>
      <c r="E85" s="98">
        <v>7722.84</v>
      </c>
      <c r="F85" s="101" t="s">
        <v>12</v>
      </c>
    </row>
    <row r="86" spans="2:6" ht="12.5">
      <c r="B86" s="114">
        <v>45447.7187037037</v>
      </c>
      <c r="C86" s="100">
        <v>621</v>
      </c>
      <c r="D86" s="115">
        <v>13.88</v>
      </c>
      <c r="E86" s="98">
        <v>8619.4800000000014</v>
      </c>
      <c r="F86" s="101" t="s">
        <v>12</v>
      </c>
    </row>
    <row r="87" spans="2:6" ht="12.5">
      <c r="B87" s="114">
        <v>45447.723634259259</v>
      </c>
      <c r="C87" s="100">
        <v>204</v>
      </c>
      <c r="D87" s="115">
        <v>13.89</v>
      </c>
      <c r="E87" s="98">
        <v>2833.56</v>
      </c>
      <c r="F87" s="101" t="s">
        <v>12</v>
      </c>
    </row>
    <row r="88" spans="2:6" ht="12.5">
      <c r="B88" s="114">
        <v>45447.723900462966</v>
      </c>
      <c r="C88" s="100">
        <v>74</v>
      </c>
      <c r="D88" s="115">
        <v>13.89</v>
      </c>
      <c r="E88" s="98">
        <v>1027.8600000000001</v>
      </c>
      <c r="F88" s="101" t="s">
        <v>12</v>
      </c>
    </row>
    <row r="89" spans="2:6" ht="12.5">
      <c r="B89" s="114">
        <v>45447.723900462966</v>
      </c>
      <c r="C89" s="100">
        <v>926</v>
      </c>
      <c r="D89" s="115">
        <v>13.89</v>
      </c>
      <c r="E89" s="98">
        <v>12862.140000000001</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dimension ref="B1:L194"/>
  <sheetViews>
    <sheetView showGridLines="0" zoomScaleNormal="100" workbookViewId="0">
      <pane ySplit="9" topLeftCell="A11"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5">
      <c r="B17" s="30">
        <v>45560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45560.378472222219</v>
      </c>
      <c r="C20" s="100">
        <v>61</v>
      </c>
      <c r="D20" s="115">
        <v>16.66</v>
      </c>
      <c r="E20" s="98">
        <v>1016.26</v>
      </c>
      <c r="F20" s="101" t="s">
        <v>12</v>
      </c>
      <c r="G20" s="116"/>
      <c r="H20" s="113"/>
      <c r="I20" s="113"/>
      <c r="J20" s="113"/>
      <c r="K20" s="113"/>
    </row>
    <row r="21" spans="2:12" ht="12.5">
      <c r="B21" s="114">
        <v>45560.378472222219</v>
      </c>
      <c r="C21" s="100">
        <v>18</v>
      </c>
      <c r="D21" s="115">
        <v>16.66</v>
      </c>
      <c r="E21" s="98">
        <v>299.88</v>
      </c>
      <c r="F21" s="94" t="s">
        <v>12</v>
      </c>
    </row>
    <row r="22" spans="2:12" ht="12.5">
      <c r="B22" s="114">
        <v>45560.378854166665</v>
      </c>
      <c r="C22" s="100">
        <v>285</v>
      </c>
      <c r="D22" s="115">
        <v>16.66</v>
      </c>
      <c r="E22" s="98">
        <v>4748.1000000000004</v>
      </c>
      <c r="F22" s="94" t="s">
        <v>12</v>
      </c>
    </row>
    <row r="23" spans="2:12" ht="12.5">
      <c r="B23" s="114">
        <v>45560.378854166665</v>
      </c>
      <c r="C23" s="100">
        <v>283</v>
      </c>
      <c r="D23" s="115">
        <v>16.670000000000002</v>
      </c>
      <c r="E23" s="98">
        <v>4717.6100000000006</v>
      </c>
      <c r="F23" s="101" t="s">
        <v>12</v>
      </c>
    </row>
    <row r="24" spans="2:12" ht="12.5">
      <c r="B24" s="114">
        <v>45560.378854166665</v>
      </c>
      <c r="C24" s="100">
        <v>406</v>
      </c>
      <c r="D24" s="115">
        <v>16.670000000000002</v>
      </c>
      <c r="E24" s="98">
        <v>6768.02</v>
      </c>
      <c r="F24" s="101" t="s">
        <v>12</v>
      </c>
    </row>
    <row r="25" spans="2:12" ht="12.5">
      <c r="B25" s="114">
        <v>45560.378854166665</v>
      </c>
      <c r="C25" s="100">
        <v>406</v>
      </c>
      <c r="D25" s="115">
        <v>16.670000000000002</v>
      </c>
      <c r="E25" s="98">
        <v>6768.02</v>
      </c>
      <c r="F25" s="101" t="s">
        <v>12</v>
      </c>
    </row>
    <row r="26" spans="2:12" ht="12.5">
      <c r="B26" s="114">
        <v>45560.389328703706</v>
      </c>
      <c r="C26" s="100">
        <v>283</v>
      </c>
      <c r="D26" s="115">
        <v>16.66</v>
      </c>
      <c r="E26" s="98">
        <v>4714.78</v>
      </c>
      <c r="F26" s="101" t="s">
        <v>12</v>
      </c>
    </row>
    <row r="27" spans="2:12" ht="12.5">
      <c r="B27" s="114">
        <v>45560.389432870368</v>
      </c>
      <c r="C27" s="100">
        <v>266</v>
      </c>
      <c r="D27" s="115">
        <v>16.64</v>
      </c>
      <c r="E27" s="98">
        <v>4426.24</v>
      </c>
      <c r="F27" s="101" t="s">
        <v>12</v>
      </c>
    </row>
    <row r="28" spans="2:12" ht="12.5">
      <c r="B28" s="114">
        <v>45560.389432870368</v>
      </c>
      <c r="C28" s="100">
        <v>621</v>
      </c>
      <c r="D28" s="115">
        <v>16.649999999999999</v>
      </c>
      <c r="E28" s="98">
        <v>10339.65</v>
      </c>
      <c r="F28" s="101" t="s">
        <v>12</v>
      </c>
    </row>
    <row r="29" spans="2:12" ht="12.5">
      <c r="B29" s="114">
        <v>45560.389432870368</v>
      </c>
      <c r="C29" s="100">
        <v>318</v>
      </c>
      <c r="D29" s="115">
        <v>16.649999999999999</v>
      </c>
      <c r="E29" s="98">
        <v>5294.7</v>
      </c>
      <c r="F29" s="101" t="s">
        <v>12</v>
      </c>
    </row>
    <row r="30" spans="2:12" ht="12.5">
      <c r="B30" s="114">
        <v>45560.397662037038</v>
      </c>
      <c r="C30" s="100">
        <v>553</v>
      </c>
      <c r="D30" s="115">
        <v>16.63</v>
      </c>
      <c r="E30" s="98">
        <v>9196.39</v>
      </c>
      <c r="F30" s="101" t="s">
        <v>12</v>
      </c>
    </row>
    <row r="31" spans="2:12" ht="12.5">
      <c r="B31" s="114">
        <v>45560.397662037038</v>
      </c>
      <c r="C31" s="100">
        <v>267</v>
      </c>
      <c r="D31" s="115">
        <v>16.63</v>
      </c>
      <c r="E31" s="98">
        <v>4440.21</v>
      </c>
      <c r="F31" s="101" t="s">
        <v>12</v>
      </c>
    </row>
    <row r="32" spans="2:12" ht="12.5">
      <c r="B32" s="114">
        <v>45560.402650462966</v>
      </c>
      <c r="C32" s="100">
        <v>66</v>
      </c>
      <c r="D32" s="115">
        <v>16.66</v>
      </c>
      <c r="E32" s="98">
        <v>1099.56</v>
      </c>
      <c r="F32" s="101" t="s">
        <v>12</v>
      </c>
    </row>
    <row r="33" spans="2:6" ht="12.5">
      <c r="B33" s="114">
        <v>45560.40834490741</v>
      </c>
      <c r="C33" s="100">
        <v>579</v>
      </c>
      <c r="D33" s="115">
        <v>16.66</v>
      </c>
      <c r="E33" s="98">
        <v>9646.14</v>
      </c>
      <c r="F33" s="101" t="s">
        <v>12</v>
      </c>
    </row>
    <row r="34" spans="2:6" ht="12.5">
      <c r="B34" s="114">
        <v>45560.40834490741</v>
      </c>
      <c r="C34" s="100">
        <v>315</v>
      </c>
      <c r="D34" s="115">
        <v>16.66</v>
      </c>
      <c r="E34" s="98">
        <v>5247.9</v>
      </c>
      <c r="F34" s="101" t="s">
        <v>12</v>
      </c>
    </row>
    <row r="35" spans="2:6" ht="12.5">
      <c r="B35" s="114">
        <v>45560.409317129626</v>
      </c>
      <c r="C35" s="100">
        <v>264</v>
      </c>
      <c r="D35" s="115">
        <v>16.66</v>
      </c>
      <c r="E35" s="98">
        <v>4398.24</v>
      </c>
      <c r="F35" s="101" t="s">
        <v>12</v>
      </c>
    </row>
    <row r="36" spans="2:6" ht="12.5">
      <c r="B36" s="114">
        <v>45560.418611111112</v>
      </c>
      <c r="C36" s="100">
        <v>97</v>
      </c>
      <c r="D36" s="115">
        <v>16.63</v>
      </c>
      <c r="E36" s="98">
        <v>1613.11</v>
      </c>
      <c r="F36" s="101" t="s">
        <v>12</v>
      </c>
    </row>
    <row r="37" spans="2:6" ht="12.5">
      <c r="B37" s="114">
        <v>45560.420763888891</v>
      </c>
      <c r="C37" s="100">
        <v>285</v>
      </c>
      <c r="D37" s="115">
        <v>16.66</v>
      </c>
      <c r="E37" s="98">
        <v>4748.1000000000004</v>
      </c>
      <c r="F37" s="101" t="s">
        <v>12</v>
      </c>
    </row>
    <row r="38" spans="2:6" ht="12.5">
      <c r="B38" s="114">
        <v>45560.420763888891</v>
      </c>
      <c r="C38" s="100">
        <v>458</v>
      </c>
      <c r="D38" s="115">
        <v>16.66</v>
      </c>
      <c r="E38" s="98">
        <v>7630.28</v>
      </c>
      <c r="F38" s="101" t="s">
        <v>12</v>
      </c>
    </row>
    <row r="39" spans="2:6" ht="12.5">
      <c r="B39" s="114">
        <v>45560.420763888891</v>
      </c>
      <c r="C39" s="100">
        <v>69</v>
      </c>
      <c r="D39" s="115">
        <v>16.66</v>
      </c>
      <c r="E39" s="98">
        <v>1149.54</v>
      </c>
      <c r="F39" s="101" t="s">
        <v>12</v>
      </c>
    </row>
    <row r="40" spans="2:6" ht="12.5">
      <c r="B40" s="114">
        <v>45560.422881944447</v>
      </c>
      <c r="C40" s="100">
        <v>44</v>
      </c>
      <c r="D40" s="115">
        <v>16.64</v>
      </c>
      <c r="E40" s="98">
        <v>732.16000000000008</v>
      </c>
      <c r="F40" s="101" t="s">
        <v>12</v>
      </c>
    </row>
    <row r="41" spans="2:6" ht="12.5">
      <c r="B41" s="114">
        <v>45560.422881944447</v>
      </c>
      <c r="C41" s="100">
        <v>259</v>
      </c>
      <c r="D41" s="115">
        <v>16.64</v>
      </c>
      <c r="E41" s="98">
        <v>4309.76</v>
      </c>
      <c r="F41" s="101" t="s">
        <v>12</v>
      </c>
    </row>
    <row r="42" spans="2:6" ht="12.5">
      <c r="B42" s="114">
        <v>45560.434398148151</v>
      </c>
      <c r="C42" s="100">
        <v>299</v>
      </c>
      <c r="D42" s="115">
        <v>16.64</v>
      </c>
      <c r="E42" s="98">
        <v>4975.3600000000006</v>
      </c>
      <c r="F42" s="101" t="s">
        <v>12</v>
      </c>
    </row>
    <row r="43" spans="2:6" ht="12.5">
      <c r="B43" s="114">
        <v>45560.4375</v>
      </c>
      <c r="C43" s="100">
        <v>69</v>
      </c>
      <c r="D43" s="115">
        <v>16.64</v>
      </c>
      <c r="E43" s="98">
        <v>1148.1600000000001</v>
      </c>
      <c r="F43" s="101" t="s">
        <v>12</v>
      </c>
    </row>
    <row r="44" spans="2:6" ht="12.5">
      <c r="B44" s="114">
        <v>45560.4375</v>
      </c>
      <c r="C44" s="100">
        <v>405</v>
      </c>
      <c r="D44" s="115">
        <v>16.64</v>
      </c>
      <c r="E44" s="98">
        <v>6739.2</v>
      </c>
      <c r="F44" s="101" t="s">
        <v>12</v>
      </c>
    </row>
    <row r="45" spans="2:6" ht="12.5">
      <c r="B45" s="114">
        <v>45560.4375</v>
      </c>
      <c r="C45" s="100">
        <v>405</v>
      </c>
      <c r="D45" s="115">
        <v>16.64</v>
      </c>
      <c r="E45" s="98">
        <v>6739.2</v>
      </c>
      <c r="F45" s="101" t="s">
        <v>12</v>
      </c>
    </row>
    <row r="46" spans="2:6" ht="12.5">
      <c r="B46" s="114">
        <v>45560.4375</v>
      </c>
      <c r="C46" s="100">
        <v>276</v>
      </c>
      <c r="D46" s="115">
        <v>16.64</v>
      </c>
      <c r="E46" s="98">
        <v>4592.6400000000003</v>
      </c>
      <c r="F46" s="101" t="s">
        <v>12</v>
      </c>
    </row>
    <row r="47" spans="2:6" ht="12.5">
      <c r="B47" s="114">
        <v>45560.448217592595</v>
      </c>
      <c r="C47" s="100">
        <v>37</v>
      </c>
      <c r="D47" s="115">
        <v>16.61</v>
      </c>
      <c r="E47" s="98">
        <v>614.56999999999994</v>
      </c>
      <c r="F47" s="101" t="s">
        <v>12</v>
      </c>
    </row>
    <row r="48" spans="2:6" ht="12.5">
      <c r="B48" s="114">
        <v>45560.448217592595</v>
      </c>
      <c r="C48" s="100">
        <v>268</v>
      </c>
      <c r="D48" s="115">
        <v>16.61</v>
      </c>
      <c r="E48" s="98">
        <v>4451.4799999999996</v>
      </c>
      <c r="F48" s="101" t="s">
        <v>12</v>
      </c>
    </row>
    <row r="49" spans="2:6" ht="12.5">
      <c r="B49" s="114">
        <v>45560.448217592595</v>
      </c>
      <c r="C49" s="100">
        <v>232</v>
      </c>
      <c r="D49" s="115">
        <v>16.61</v>
      </c>
      <c r="E49" s="98">
        <v>3853.52</v>
      </c>
      <c r="F49" s="101" t="s">
        <v>12</v>
      </c>
    </row>
    <row r="50" spans="2:6" ht="12.5">
      <c r="B50" s="114">
        <v>45560.458356481482</v>
      </c>
      <c r="C50" s="100">
        <v>133</v>
      </c>
      <c r="D50" s="115">
        <v>16.63</v>
      </c>
      <c r="E50" s="98">
        <v>2211.79</v>
      </c>
      <c r="F50" s="101" t="s">
        <v>12</v>
      </c>
    </row>
    <row r="51" spans="2:6" ht="12.5">
      <c r="B51" s="114">
        <v>45560.458356481482</v>
      </c>
      <c r="C51" s="100">
        <v>286</v>
      </c>
      <c r="D51" s="115">
        <v>16.63</v>
      </c>
      <c r="E51" s="98">
        <v>4756.1799999999994</v>
      </c>
      <c r="F51" s="101" t="s">
        <v>12</v>
      </c>
    </row>
    <row r="52" spans="2:6" ht="12.5">
      <c r="B52" s="114">
        <v>45560.458356481482</v>
      </c>
      <c r="C52" s="100">
        <v>421</v>
      </c>
      <c r="D52" s="115">
        <v>16.63</v>
      </c>
      <c r="E52" s="98">
        <v>7001.23</v>
      </c>
      <c r="F52" s="101" t="s">
        <v>12</v>
      </c>
    </row>
    <row r="53" spans="2:6" ht="12.5">
      <c r="B53" s="114">
        <v>45560.458356481482</v>
      </c>
      <c r="C53" s="100">
        <v>273</v>
      </c>
      <c r="D53" s="115">
        <v>16.63</v>
      </c>
      <c r="E53" s="98">
        <v>4539.99</v>
      </c>
      <c r="F53" s="101" t="s">
        <v>12</v>
      </c>
    </row>
    <row r="54" spans="2:6" ht="12.5">
      <c r="B54" s="114">
        <v>45560.465763888889</v>
      </c>
      <c r="C54" s="100">
        <v>272</v>
      </c>
      <c r="D54" s="115">
        <v>16.64</v>
      </c>
      <c r="E54" s="98">
        <v>4526.08</v>
      </c>
      <c r="F54" s="101" t="s">
        <v>12</v>
      </c>
    </row>
    <row r="55" spans="2:6" ht="12.5">
      <c r="B55" s="114">
        <v>45560.468657407408</v>
      </c>
      <c r="C55" s="100">
        <v>85</v>
      </c>
      <c r="D55" s="115">
        <v>16.63</v>
      </c>
      <c r="E55" s="98">
        <v>1413.55</v>
      </c>
      <c r="F55" s="101" t="s">
        <v>12</v>
      </c>
    </row>
    <row r="56" spans="2:6" ht="12.5">
      <c r="B56" s="114">
        <v>45560.468657407408</v>
      </c>
      <c r="C56" s="100">
        <v>199</v>
      </c>
      <c r="D56" s="115">
        <v>16.63</v>
      </c>
      <c r="E56" s="98">
        <v>3309.37</v>
      </c>
      <c r="F56" s="101" t="s">
        <v>12</v>
      </c>
    </row>
    <row r="57" spans="2:6" ht="12.5">
      <c r="B57" s="114">
        <v>45560.473645833335</v>
      </c>
      <c r="C57" s="100">
        <v>318</v>
      </c>
      <c r="D57" s="115">
        <v>16.61</v>
      </c>
      <c r="E57" s="98">
        <v>5281.98</v>
      </c>
      <c r="F57" s="101" t="s">
        <v>12</v>
      </c>
    </row>
    <row r="58" spans="2:6" ht="12.5">
      <c r="B58" s="114">
        <v>45560.475601851853</v>
      </c>
      <c r="C58" s="100">
        <v>277</v>
      </c>
      <c r="D58" s="115">
        <v>16.600000000000001</v>
      </c>
      <c r="E58" s="98">
        <v>4598.2000000000007</v>
      </c>
      <c r="F58" s="101" t="s">
        <v>12</v>
      </c>
    </row>
    <row r="59" spans="2:6" ht="12.5">
      <c r="B59" s="114">
        <v>45560.486770833333</v>
      </c>
      <c r="C59" s="100">
        <v>147</v>
      </c>
      <c r="D59" s="115">
        <v>16.57</v>
      </c>
      <c r="E59" s="98">
        <v>2435.79</v>
      </c>
      <c r="F59" s="101" t="s">
        <v>12</v>
      </c>
    </row>
    <row r="60" spans="2:6" ht="12.5">
      <c r="B60" s="114">
        <v>45560.486770833333</v>
      </c>
      <c r="C60" s="100">
        <v>121</v>
      </c>
      <c r="D60" s="115">
        <v>16.57</v>
      </c>
      <c r="E60" s="98">
        <v>2004.97</v>
      </c>
      <c r="F60" s="101" t="s">
        <v>12</v>
      </c>
    </row>
    <row r="61" spans="2:6" ht="12.5">
      <c r="B61" s="114">
        <v>45560.486770833333</v>
      </c>
      <c r="C61" s="100">
        <v>44</v>
      </c>
      <c r="D61" s="115">
        <v>16.57</v>
      </c>
      <c r="E61" s="98">
        <v>729.08</v>
      </c>
      <c r="F61" s="101" t="s">
        <v>12</v>
      </c>
    </row>
    <row r="62" spans="2:6" ht="12.5">
      <c r="B62" s="114">
        <v>45560.486770833333</v>
      </c>
      <c r="C62" s="100">
        <v>245</v>
      </c>
      <c r="D62" s="115">
        <v>16.57</v>
      </c>
      <c r="E62" s="98">
        <v>4059.65</v>
      </c>
      <c r="F62" s="101" t="s">
        <v>12</v>
      </c>
    </row>
    <row r="63" spans="2:6" ht="12.5">
      <c r="B63" s="114">
        <v>45560.486770833333</v>
      </c>
      <c r="C63" s="100">
        <v>287</v>
      </c>
      <c r="D63" s="115">
        <v>16.57</v>
      </c>
      <c r="E63" s="98">
        <v>4755.59</v>
      </c>
      <c r="F63" s="101" t="s">
        <v>12</v>
      </c>
    </row>
    <row r="64" spans="2:6" ht="12.5">
      <c r="B64" s="114">
        <v>45560.486770833333</v>
      </c>
      <c r="C64" s="100">
        <v>261</v>
      </c>
      <c r="D64" s="115">
        <v>16.579999999999998</v>
      </c>
      <c r="E64" s="98">
        <v>4327.3799999999992</v>
      </c>
      <c r="F64" s="101" t="s">
        <v>12</v>
      </c>
    </row>
    <row r="65" spans="2:6" ht="12.5">
      <c r="B65" s="114">
        <v>45560.486770833333</v>
      </c>
      <c r="C65" s="100">
        <v>739</v>
      </c>
      <c r="D65" s="115">
        <v>16.579999999999998</v>
      </c>
      <c r="E65" s="98">
        <v>12252.619999999999</v>
      </c>
      <c r="F65" s="101" t="s">
        <v>12</v>
      </c>
    </row>
    <row r="66" spans="2:6" ht="12.5">
      <c r="B66" s="114">
        <v>45560.500150462962</v>
      </c>
      <c r="C66" s="100">
        <v>91</v>
      </c>
      <c r="D66" s="115">
        <v>16.55</v>
      </c>
      <c r="E66" s="98">
        <v>1506.05</v>
      </c>
      <c r="F66" s="101" t="s">
        <v>12</v>
      </c>
    </row>
    <row r="67" spans="2:6" ht="12.5">
      <c r="B67" s="114">
        <v>45560.500150462962</v>
      </c>
      <c r="C67" s="100">
        <v>60</v>
      </c>
      <c r="D67" s="115">
        <v>16.55</v>
      </c>
      <c r="E67" s="98">
        <v>993</v>
      </c>
      <c r="F67" s="101" t="s">
        <v>12</v>
      </c>
    </row>
    <row r="68" spans="2:6" ht="12.5">
      <c r="B68" s="114">
        <v>45560.500150462962</v>
      </c>
      <c r="C68" s="100">
        <v>147</v>
      </c>
      <c r="D68" s="115">
        <v>16.55</v>
      </c>
      <c r="E68" s="98">
        <v>2432.85</v>
      </c>
      <c r="F68" s="101" t="s">
        <v>12</v>
      </c>
    </row>
    <row r="69" spans="2:6" ht="12.5">
      <c r="B69" s="114">
        <v>45560.50141203704</v>
      </c>
      <c r="C69" s="100">
        <v>527</v>
      </c>
      <c r="D69" s="115">
        <v>16.54</v>
      </c>
      <c r="E69" s="98">
        <v>8716.58</v>
      </c>
      <c r="F69" s="101" t="s">
        <v>12</v>
      </c>
    </row>
    <row r="70" spans="2:6" ht="12.5">
      <c r="B70" s="114">
        <v>45560.506886574076</v>
      </c>
      <c r="C70" s="100">
        <v>315</v>
      </c>
      <c r="D70" s="115">
        <v>16.55</v>
      </c>
      <c r="E70" s="98">
        <v>5213.25</v>
      </c>
      <c r="F70" s="101" t="s">
        <v>12</v>
      </c>
    </row>
    <row r="71" spans="2:6" ht="12.5">
      <c r="B71" s="114">
        <v>45560.506886574076</v>
      </c>
      <c r="C71" s="100">
        <v>600</v>
      </c>
      <c r="D71" s="115">
        <v>16.55</v>
      </c>
      <c r="E71" s="98">
        <v>9930</v>
      </c>
      <c r="F71" s="101" t="s">
        <v>12</v>
      </c>
    </row>
    <row r="72" spans="2:6" ht="12.5">
      <c r="B72" s="114">
        <v>45560.506886574076</v>
      </c>
      <c r="C72" s="100">
        <v>54</v>
      </c>
      <c r="D72" s="115">
        <v>16.55</v>
      </c>
      <c r="E72" s="98">
        <v>893.7</v>
      </c>
      <c r="F72" s="101" t="s">
        <v>12</v>
      </c>
    </row>
    <row r="73" spans="2:6" ht="12.5">
      <c r="B73" s="114">
        <v>45560.506886574076</v>
      </c>
      <c r="C73" s="100">
        <v>14</v>
      </c>
      <c r="D73" s="115">
        <v>16.55</v>
      </c>
      <c r="E73" s="98">
        <v>231.70000000000002</v>
      </c>
      <c r="F73" s="101" t="s">
        <v>12</v>
      </c>
    </row>
    <row r="74" spans="2:6" ht="12.5">
      <c r="B74" s="114">
        <v>45560.506886574076</v>
      </c>
      <c r="C74" s="100">
        <v>60</v>
      </c>
      <c r="D74" s="115">
        <v>16.55</v>
      </c>
      <c r="E74" s="98">
        <v>993</v>
      </c>
      <c r="F74" s="101" t="s">
        <v>12</v>
      </c>
    </row>
    <row r="75" spans="2:6" ht="12.5">
      <c r="B75" s="114">
        <v>45560.506886574076</v>
      </c>
      <c r="C75" s="100">
        <v>57</v>
      </c>
      <c r="D75" s="115">
        <v>16.55</v>
      </c>
      <c r="E75" s="98">
        <v>943.35</v>
      </c>
      <c r="F75" s="101" t="s">
        <v>12</v>
      </c>
    </row>
    <row r="76" spans="2:6" ht="12.5">
      <c r="B76" s="114">
        <v>45560.508368055554</v>
      </c>
      <c r="C76" s="100">
        <v>274</v>
      </c>
      <c r="D76" s="115">
        <v>16.54</v>
      </c>
      <c r="E76" s="98">
        <v>4531.96</v>
      </c>
      <c r="F76" s="101" t="s">
        <v>12</v>
      </c>
    </row>
    <row r="77" spans="2:6" ht="12.5">
      <c r="B77" s="114">
        <v>45560.508368055554</v>
      </c>
      <c r="C77" s="100">
        <v>276</v>
      </c>
      <c r="D77" s="115">
        <v>16.54</v>
      </c>
      <c r="E77" s="98">
        <v>4565.04</v>
      </c>
      <c r="F77" s="101" t="s">
        <v>12</v>
      </c>
    </row>
    <row r="78" spans="2:6" ht="12.5">
      <c r="B78" s="114">
        <v>45560.508703703701</v>
      </c>
      <c r="C78" s="100">
        <v>884</v>
      </c>
      <c r="D78" s="115">
        <v>16.54</v>
      </c>
      <c r="E78" s="98">
        <v>14621.359999999999</v>
      </c>
      <c r="F78" s="101" t="s">
        <v>12</v>
      </c>
    </row>
    <row r="79" spans="2:6" ht="12.5">
      <c r="B79" s="114">
        <v>45560.512731481482</v>
      </c>
      <c r="C79" s="100">
        <v>276</v>
      </c>
      <c r="D79" s="115">
        <v>16.54</v>
      </c>
      <c r="E79" s="98">
        <v>4565.04</v>
      </c>
      <c r="F79" s="101" t="s">
        <v>12</v>
      </c>
    </row>
    <row r="80" spans="2:6" ht="12.5">
      <c r="B80" s="114">
        <v>45560.512731481482</v>
      </c>
      <c r="C80" s="100">
        <v>9</v>
      </c>
      <c r="D80" s="115">
        <v>16.54</v>
      </c>
      <c r="E80" s="98">
        <v>148.85999999999999</v>
      </c>
      <c r="F80" s="101" t="s">
        <v>12</v>
      </c>
    </row>
    <row r="81" spans="2:6" ht="12.5">
      <c r="B81" s="114">
        <v>45560.512731481482</v>
      </c>
      <c r="C81" s="100">
        <v>116</v>
      </c>
      <c r="D81" s="115">
        <v>16.54</v>
      </c>
      <c r="E81" s="98">
        <v>1918.6399999999999</v>
      </c>
      <c r="F81" s="101" t="s">
        <v>12</v>
      </c>
    </row>
    <row r="82" spans="2:6" ht="12.5">
      <c r="B82" s="114">
        <v>45560.525625000002</v>
      </c>
      <c r="C82" s="100">
        <v>169</v>
      </c>
      <c r="D82" s="115">
        <v>16.54</v>
      </c>
      <c r="E82" s="98">
        <v>2795.2599999999998</v>
      </c>
      <c r="F82" s="101" t="s">
        <v>12</v>
      </c>
    </row>
    <row r="83" spans="2:6" ht="12.5">
      <c r="B83" s="114">
        <v>45560.525625000002</v>
      </c>
      <c r="C83" s="100">
        <v>124</v>
      </c>
      <c r="D83" s="115">
        <v>16.54</v>
      </c>
      <c r="E83" s="98">
        <v>2050.96</v>
      </c>
      <c r="F83" s="101" t="s">
        <v>12</v>
      </c>
    </row>
    <row r="84" spans="2:6" ht="12.5">
      <c r="B84" s="114">
        <v>45560.533391203702</v>
      </c>
      <c r="C84" s="100">
        <v>264</v>
      </c>
      <c r="D84" s="115">
        <v>16.54</v>
      </c>
      <c r="E84" s="98">
        <v>4366.5599999999995</v>
      </c>
      <c r="F84" s="101" t="s">
        <v>12</v>
      </c>
    </row>
    <row r="85" spans="2:6" ht="12.5">
      <c r="B85" s="114">
        <v>45560.533391203702</v>
      </c>
      <c r="C85" s="100">
        <v>528</v>
      </c>
      <c r="D85" s="115">
        <v>16.54</v>
      </c>
      <c r="E85" s="98">
        <v>8733.119999999999</v>
      </c>
      <c r="F85" s="101" t="s">
        <v>12</v>
      </c>
    </row>
    <row r="86" spans="2:6" ht="12.5">
      <c r="B86" s="114">
        <v>45560.533391203702</v>
      </c>
      <c r="C86" s="100">
        <v>224</v>
      </c>
      <c r="D86" s="115">
        <v>16.54</v>
      </c>
      <c r="E86" s="98">
        <v>3704.96</v>
      </c>
      <c r="F86" s="101" t="s">
        <v>12</v>
      </c>
    </row>
    <row r="87" spans="2:6" ht="12.5">
      <c r="B87" s="114">
        <v>45560.533391203702</v>
      </c>
      <c r="C87" s="100">
        <v>318</v>
      </c>
      <c r="D87" s="115">
        <v>16.54</v>
      </c>
      <c r="E87" s="98">
        <v>5259.7199999999993</v>
      </c>
      <c r="F87" s="101" t="s">
        <v>12</v>
      </c>
    </row>
    <row r="88" spans="2:6" ht="12.5">
      <c r="B88" s="114">
        <v>45560.533391203702</v>
      </c>
      <c r="C88" s="100">
        <v>40</v>
      </c>
      <c r="D88" s="115">
        <v>16.54</v>
      </c>
      <c r="E88" s="98">
        <v>661.59999999999991</v>
      </c>
      <c r="F88" s="101" t="s">
        <v>12</v>
      </c>
    </row>
    <row r="89" spans="2:6" ht="12.5">
      <c r="B89" s="114">
        <v>45560.547835648147</v>
      </c>
      <c r="C89" s="100">
        <v>298</v>
      </c>
      <c r="D89" s="115">
        <v>16.57</v>
      </c>
      <c r="E89" s="98">
        <v>4937.8599999999997</v>
      </c>
      <c r="F89" s="101" t="s">
        <v>12</v>
      </c>
    </row>
    <row r="90" spans="2:6" ht="12.5">
      <c r="B90" s="114">
        <v>45560.547835648147</v>
      </c>
      <c r="C90" s="100">
        <v>270</v>
      </c>
      <c r="D90" s="115">
        <v>16.57</v>
      </c>
      <c r="E90" s="98">
        <v>4473.8999999999996</v>
      </c>
      <c r="F90" s="101" t="s">
        <v>12</v>
      </c>
    </row>
    <row r="91" spans="2:6" ht="12.5">
      <c r="B91" s="114">
        <v>45560.552268518521</v>
      </c>
      <c r="C91" s="100">
        <v>287</v>
      </c>
      <c r="D91" s="115">
        <v>16.55</v>
      </c>
      <c r="E91" s="98">
        <v>4749.8500000000004</v>
      </c>
      <c r="F91" s="101" t="s">
        <v>12</v>
      </c>
    </row>
    <row r="92" spans="2:6" ht="12.5">
      <c r="B92" s="114">
        <v>45560.561099537037</v>
      </c>
      <c r="C92" s="100">
        <v>307</v>
      </c>
      <c r="D92" s="115">
        <v>16.54</v>
      </c>
      <c r="E92" s="98">
        <v>5077.78</v>
      </c>
      <c r="F92" s="101" t="s">
        <v>12</v>
      </c>
    </row>
    <row r="93" spans="2:6" ht="12.5">
      <c r="B93" s="114">
        <v>45560.562627314815</v>
      </c>
      <c r="C93" s="100">
        <v>303</v>
      </c>
      <c r="D93" s="115">
        <v>16.52</v>
      </c>
      <c r="E93" s="98">
        <v>5005.5599999999995</v>
      </c>
      <c r="F93" s="101" t="s">
        <v>12</v>
      </c>
    </row>
    <row r="94" spans="2:6" ht="12.5">
      <c r="B94" s="114">
        <v>45560.569409722222</v>
      </c>
      <c r="C94" s="100">
        <v>310</v>
      </c>
      <c r="D94" s="115">
        <v>16.53</v>
      </c>
      <c r="E94" s="98">
        <v>5124.3</v>
      </c>
      <c r="F94" s="101" t="s">
        <v>12</v>
      </c>
    </row>
    <row r="95" spans="2:6" ht="12.5">
      <c r="B95" s="114">
        <v>45560.582546296297</v>
      </c>
      <c r="C95" s="100">
        <v>280</v>
      </c>
      <c r="D95" s="115">
        <v>16.54</v>
      </c>
      <c r="E95" s="98">
        <v>4631.2</v>
      </c>
      <c r="F95" s="101" t="s">
        <v>12</v>
      </c>
    </row>
    <row r="96" spans="2:6" ht="12.5">
      <c r="B96" s="114">
        <v>45560.583020833335</v>
      </c>
      <c r="C96" s="100">
        <v>266</v>
      </c>
      <c r="D96" s="115">
        <v>16.53</v>
      </c>
      <c r="E96" s="98">
        <v>4396.9800000000005</v>
      </c>
      <c r="F96" s="101" t="s">
        <v>12</v>
      </c>
    </row>
    <row r="97" spans="2:6" ht="12.5">
      <c r="B97" s="114">
        <v>45560.583020833335</v>
      </c>
      <c r="C97" s="100">
        <v>274</v>
      </c>
      <c r="D97" s="115">
        <v>16.53</v>
      </c>
      <c r="E97" s="98">
        <v>4529.22</v>
      </c>
      <c r="F97" s="101" t="s">
        <v>12</v>
      </c>
    </row>
    <row r="98" spans="2:6" ht="12.5">
      <c r="B98" s="114">
        <v>45560.583020833335</v>
      </c>
      <c r="C98" s="100">
        <v>266</v>
      </c>
      <c r="D98" s="115">
        <v>16.53</v>
      </c>
      <c r="E98" s="98">
        <v>4396.9800000000005</v>
      </c>
      <c r="F98" s="101" t="s">
        <v>12</v>
      </c>
    </row>
    <row r="99" spans="2:6" ht="12.5">
      <c r="B99" s="114">
        <v>45560.59238425926</v>
      </c>
      <c r="C99" s="100">
        <v>98</v>
      </c>
      <c r="D99" s="115">
        <v>16.510000000000002</v>
      </c>
      <c r="E99" s="98">
        <v>1617.9800000000002</v>
      </c>
      <c r="F99" s="101" t="s">
        <v>12</v>
      </c>
    </row>
    <row r="100" spans="2:6" ht="12.5">
      <c r="B100" s="114">
        <v>45560.59238425926</v>
      </c>
      <c r="C100" s="100">
        <v>200</v>
      </c>
      <c r="D100" s="115">
        <v>16.510000000000002</v>
      </c>
      <c r="E100" s="98">
        <v>3302.0000000000005</v>
      </c>
      <c r="F100" s="101" t="s">
        <v>12</v>
      </c>
    </row>
    <row r="101" spans="2:6" ht="12.5">
      <c r="B101" s="114">
        <v>45560.601180555554</v>
      </c>
      <c r="C101" s="100">
        <v>292</v>
      </c>
      <c r="D101" s="115">
        <v>16.5</v>
      </c>
      <c r="E101" s="98">
        <v>4818</v>
      </c>
      <c r="F101" s="101" t="s">
        <v>12</v>
      </c>
    </row>
    <row r="102" spans="2:6" ht="12.5">
      <c r="B102" s="114">
        <v>45560.60359953704</v>
      </c>
      <c r="C102" s="100">
        <v>293</v>
      </c>
      <c r="D102" s="115">
        <v>16.510000000000002</v>
      </c>
      <c r="E102" s="98">
        <v>4837.43</v>
      </c>
      <c r="F102" s="101" t="s">
        <v>12</v>
      </c>
    </row>
    <row r="103" spans="2:6" ht="12.5">
      <c r="B103" s="114">
        <v>45560.607002314813</v>
      </c>
      <c r="C103" s="100">
        <v>285</v>
      </c>
      <c r="D103" s="115">
        <v>16.510000000000002</v>
      </c>
      <c r="E103" s="98">
        <v>4705.3500000000004</v>
      </c>
      <c r="F103" s="101" t="s">
        <v>12</v>
      </c>
    </row>
    <row r="104" spans="2:6" ht="12.5">
      <c r="B104" s="114">
        <v>45560.610150462962</v>
      </c>
      <c r="C104" s="100">
        <v>86</v>
      </c>
      <c r="D104" s="115">
        <v>16.5</v>
      </c>
      <c r="E104" s="98">
        <v>1419</v>
      </c>
      <c r="F104" s="101" t="s">
        <v>12</v>
      </c>
    </row>
    <row r="105" spans="2:6" ht="12.5">
      <c r="B105" s="114">
        <v>45560.610150462962</v>
      </c>
      <c r="C105" s="100">
        <v>179</v>
      </c>
      <c r="D105" s="115">
        <v>16.5</v>
      </c>
      <c r="E105" s="98">
        <v>2953.5</v>
      </c>
      <c r="F105" s="101" t="s">
        <v>12</v>
      </c>
    </row>
    <row r="106" spans="2:6" ht="12.5">
      <c r="B106" s="114">
        <v>45560.610150462962</v>
      </c>
      <c r="C106" s="100">
        <v>346</v>
      </c>
      <c r="D106" s="115">
        <v>16.5</v>
      </c>
      <c r="E106" s="98">
        <v>5709</v>
      </c>
      <c r="F106" s="101" t="s">
        <v>12</v>
      </c>
    </row>
    <row r="107" spans="2:6" ht="12.5">
      <c r="B107" s="114">
        <v>45560.610150462962</v>
      </c>
      <c r="C107" s="100">
        <v>269</v>
      </c>
      <c r="D107" s="115">
        <v>16.5</v>
      </c>
      <c r="E107" s="98">
        <v>4438.5</v>
      </c>
      <c r="F107" s="101" t="s">
        <v>12</v>
      </c>
    </row>
    <row r="108" spans="2:6" ht="12.5">
      <c r="B108" s="114">
        <v>45560.610150462962</v>
      </c>
      <c r="C108" s="100">
        <v>273</v>
      </c>
      <c r="D108" s="115">
        <v>16.5</v>
      </c>
      <c r="E108" s="98">
        <v>4504.5</v>
      </c>
      <c r="F108" s="101" t="s">
        <v>12</v>
      </c>
    </row>
    <row r="109" spans="2:6" ht="12.5">
      <c r="B109" s="114">
        <v>45560.611932870372</v>
      </c>
      <c r="C109" s="100">
        <v>279</v>
      </c>
      <c r="D109" s="115">
        <v>16.489999999999998</v>
      </c>
      <c r="E109" s="98">
        <v>4600.7099999999991</v>
      </c>
      <c r="F109" s="101" t="s">
        <v>12</v>
      </c>
    </row>
    <row r="110" spans="2:6" ht="12.5">
      <c r="B110" s="114">
        <v>45560.615289351852</v>
      </c>
      <c r="C110" s="100">
        <v>294</v>
      </c>
      <c r="D110" s="115">
        <v>16.48</v>
      </c>
      <c r="E110" s="98">
        <v>4845.12</v>
      </c>
      <c r="F110" s="101" t="s">
        <v>12</v>
      </c>
    </row>
    <row r="111" spans="2:6" ht="12.5">
      <c r="B111" s="114">
        <v>45560.622361111113</v>
      </c>
      <c r="C111" s="100">
        <v>569</v>
      </c>
      <c r="D111" s="115">
        <v>16.46</v>
      </c>
      <c r="E111" s="98">
        <v>9365.74</v>
      </c>
      <c r="F111" s="101" t="s">
        <v>12</v>
      </c>
    </row>
    <row r="112" spans="2:6" ht="12.5">
      <c r="B112" s="114">
        <v>45560.622361111113</v>
      </c>
      <c r="C112" s="100">
        <v>10</v>
      </c>
      <c r="D112" s="115">
        <v>16.46</v>
      </c>
      <c r="E112" s="98">
        <v>164.60000000000002</v>
      </c>
      <c r="F112" s="101" t="s">
        <v>12</v>
      </c>
    </row>
    <row r="113" spans="2:6" ht="12.5">
      <c r="B113" s="114">
        <v>45560.622361111113</v>
      </c>
      <c r="C113" s="100">
        <v>278</v>
      </c>
      <c r="D113" s="115">
        <v>16.46</v>
      </c>
      <c r="E113" s="98">
        <v>4575.88</v>
      </c>
      <c r="F113" s="101" t="s">
        <v>12</v>
      </c>
    </row>
    <row r="114" spans="2:6" ht="12.5">
      <c r="B114" s="114">
        <v>45560.634050925924</v>
      </c>
      <c r="C114" s="100">
        <v>269</v>
      </c>
      <c r="D114" s="115">
        <v>16.399999999999999</v>
      </c>
      <c r="E114" s="98">
        <v>4411.5999999999995</v>
      </c>
      <c r="F114" s="101" t="s">
        <v>12</v>
      </c>
    </row>
    <row r="115" spans="2:6" ht="12.5">
      <c r="B115" s="114">
        <v>45560.634050925924</v>
      </c>
      <c r="C115" s="100">
        <v>206</v>
      </c>
      <c r="D115" s="115">
        <v>16.399999999999999</v>
      </c>
      <c r="E115" s="98">
        <v>3378.3999999999996</v>
      </c>
      <c r="F115" s="101" t="s">
        <v>12</v>
      </c>
    </row>
    <row r="116" spans="2:6" ht="12.5">
      <c r="B116" s="114">
        <v>45560.634050925924</v>
      </c>
      <c r="C116" s="100">
        <v>264</v>
      </c>
      <c r="D116" s="115">
        <v>16.399999999999999</v>
      </c>
      <c r="E116" s="98">
        <v>4329.5999999999995</v>
      </c>
      <c r="F116" s="101" t="s">
        <v>12</v>
      </c>
    </row>
    <row r="117" spans="2:6" ht="12.5">
      <c r="B117" s="114">
        <v>45560.634050925924</v>
      </c>
      <c r="C117" s="100">
        <v>81</v>
      </c>
      <c r="D117" s="115">
        <v>16.399999999999999</v>
      </c>
      <c r="E117" s="98">
        <v>1328.3999999999999</v>
      </c>
      <c r="F117" s="101" t="s">
        <v>12</v>
      </c>
    </row>
    <row r="118" spans="2:6" ht="12.5">
      <c r="B118" s="114">
        <v>45560.634050925924</v>
      </c>
      <c r="C118" s="100">
        <v>274</v>
      </c>
      <c r="D118" s="115">
        <v>16.399999999999999</v>
      </c>
      <c r="E118" s="98">
        <v>4493.5999999999995</v>
      </c>
      <c r="F118" s="101" t="s">
        <v>12</v>
      </c>
    </row>
    <row r="119" spans="2:6" ht="12.5">
      <c r="B119" s="114">
        <v>45560.634050925924</v>
      </c>
      <c r="C119" s="100">
        <v>300</v>
      </c>
      <c r="D119" s="115">
        <v>16.399999999999999</v>
      </c>
      <c r="E119" s="98">
        <v>4920</v>
      </c>
      <c r="F119" s="101" t="s">
        <v>12</v>
      </c>
    </row>
    <row r="120" spans="2:6" ht="12.5">
      <c r="B120" s="114">
        <v>45560.637881944444</v>
      </c>
      <c r="C120" s="100">
        <v>275</v>
      </c>
      <c r="D120" s="115">
        <v>16.39</v>
      </c>
      <c r="E120" s="98">
        <v>4507.25</v>
      </c>
      <c r="F120" s="101" t="s">
        <v>12</v>
      </c>
    </row>
    <row r="121" spans="2:6" ht="12.5">
      <c r="B121" s="114">
        <v>45560.645381944443</v>
      </c>
      <c r="C121" s="100">
        <v>281</v>
      </c>
      <c r="D121" s="115">
        <v>16.420000000000002</v>
      </c>
      <c r="E121" s="98">
        <v>4614.0200000000004</v>
      </c>
      <c r="F121" s="101" t="s">
        <v>12</v>
      </c>
    </row>
    <row r="122" spans="2:6" ht="12.5">
      <c r="B122" s="114">
        <v>45560.645381944443</v>
      </c>
      <c r="C122" s="100">
        <v>271</v>
      </c>
      <c r="D122" s="115">
        <v>16.420000000000002</v>
      </c>
      <c r="E122" s="98">
        <v>4449.8200000000006</v>
      </c>
      <c r="F122" s="101" t="s">
        <v>12</v>
      </c>
    </row>
    <row r="123" spans="2:6" ht="12.5">
      <c r="B123" s="114">
        <v>45560.645381944443</v>
      </c>
      <c r="C123" s="100">
        <v>275</v>
      </c>
      <c r="D123" s="115">
        <v>16.420000000000002</v>
      </c>
      <c r="E123" s="98">
        <v>4515.5000000000009</v>
      </c>
      <c r="F123" s="101" t="s">
        <v>12</v>
      </c>
    </row>
    <row r="124" spans="2:6" ht="12.5">
      <c r="B124" s="114">
        <v>45560.645381944443</v>
      </c>
      <c r="C124" s="100">
        <v>275</v>
      </c>
      <c r="D124" s="115">
        <v>16.420000000000002</v>
      </c>
      <c r="E124" s="98">
        <v>4515.5000000000009</v>
      </c>
      <c r="F124" s="101" t="s">
        <v>12</v>
      </c>
    </row>
    <row r="125" spans="2:6" ht="12.5">
      <c r="B125" s="114">
        <v>45560.648923611108</v>
      </c>
      <c r="C125" s="100">
        <v>82</v>
      </c>
      <c r="D125" s="115">
        <v>16.39</v>
      </c>
      <c r="E125" s="98">
        <v>1343.98</v>
      </c>
      <c r="F125" s="101" t="s">
        <v>12</v>
      </c>
    </row>
    <row r="126" spans="2:6" ht="12.5">
      <c r="B126" s="114">
        <v>45560.648923611108</v>
      </c>
      <c r="C126" s="100">
        <v>198</v>
      </c>
      <c r="D126" s="115">
        <v>16.39</v>
      </c>
      <c r="E126" s="98">
        <v>3245.2200000000003</v>
      </c>
      <c r="F126" s="101" t="s">
        <v>12</v>
      </c>
    </row>
    <row r="127" spans="2:6" ht="12.5">
      <c r="B127" s="114">
        <v>45560.648923611108</v>
      </c>
      <c r="C127" s="100">
        <v>301</v>
      </c>
      <c r="D127" s="115">
        <v>16.39</v>
      </c>
      <c r="E127" s="98">
        <v>4933.3900000000003</v>
      </c>
      <c r="F127" s="101" t="s">
        <v>12</v>
      </c>
    </row>
    <row r="128" spans="2:6" ht="12.5">
      <c r="B128" s="114">
        <v>45560.648969907408</v>
      </c>
      <c r="C128" s="100">
        <v>494</v>
      </c>
      <c r="D128" s="115">
        <v>16.399999999999999</v>
      </c>
      <c r="E128" s="98">
        <v>8101.5999999999995</v>
      </c>
      <c r="F128" s="101" t="s">
        <v>12</v>
      </c>
    </row>
    <row r="129" spans="2:6" ht="12.5">
      <c r="B129" s="114">
        <v>45560.648969907408</v>
      </c>
      <c r="C129" s="100">
        <v>500</v>
      </c>
      <c r="D129" s="115">
        <v>16.399999999999999</v>
      </c>
      <c r="E129" s="98">
        <v>8200</v>
      </c>
      <c r="F129" s="101" t="s">
        <v>12</v>
      </c>
    </row>
    <row r="130" spans="2:6" ht="12.5">
      <c r="B130" s="114">
        <v>45560.648969907408</v>
      </c>
      <c r="C130" s="100">
        <v>500</v>
      </c>
      <c r="D130" s="115">
        <v>16.399999999999999</v>
      </c>
      <c r="E130" s="98">
        <v>8200</v>
      </c>
      <c r="F130" s="101" t="s">
        <v>12</v>
      </c>
    </row>
    <row r="131" spans="2:6" ht="12.5">
      <c r="B131" s="114">
        <v>45560.648969907408</v>
      </c>
      <c r="C131" s="100">
        <v>87</v>
      </c>
      <c r="D131" s="115">
        <v>16.399999999999999</v>
      </c>
      <c r="E131" s="98">
        <v>1426.8</v>
      </c>
      <c r="F131" s="101" t="s">
        <v>12</v>
      </c>
    </row>
    <row r="132" spans="2:6" ht="12.5">
      <c r="B132" s="114">
        <v>45560.648969907408</v>
      </c>
      <c r="C132" s="100">
        <v>234</v>
      </c>
      <c r="D132" s="115">
        <v>16.399999999999999</v>
      </c>
      <c r="E132" s="98">
        <v>3837.5999999999995</v>
      </c>
      <c r="F132" s="101" t="s">
        <v>12</v>
      </c>
    </row>
    <row r="133" spans="2:6" ht="12.5">
      <c r="B133" s="114">
        <v>45560.648969907408</v>
      </c>
      <c r="C133" s="100">
        <v>87</v>
      </c>
      <c r="D133" s="115">
        <v>16.399999999999999</v>
      </c>
      <c r="E133" s="98">
        <v>1426.8</v>
      </c>
      <c r="F133" s="101" t="s">
        <v>12</v>
      </c>
    </row>
    <row r="134" spans="2:6" ht="12.5">
      <c r="B134" s="114">
        <v>45560.648969907408</v>
      </c>
      <c r="C134" s="100">
        <v>5</v>
      </c>
      <c r="D134" s="115">
        <v>16.399999999999999</v>
      </c>
      <c r="E134" s="98">
        <v>82</v>
      </c>
      <c r="F134" s="101" t="s">
        <v>12</v>
      </c>
    </row>
    <row r="135" spans="2:6" ht="12.5">
      <c r="B135" s="114">
        <v>45560.648969907408</v>
      </c>
      <c r="C135" s="100">
        <v>93</v>
      </c>
      <c r="D135" s="115">
        <v>16.399999999999999</v>
      </c>
      <c r="E135" s="98">
        <v>1525.1999999999998</v>
      </c>
      <c r="F135" s="101" t="s">
        <v>12</v>
      </c>
    </row>
    <row r="136" spans="2:6" ht="12.5">
      <c r="B136" s="114">
        <v>45560.649317129632</v>
      </c>
      <c r="C136" s="100">
        <v>277</v>
      </c>
      <c r="D136" s="115">
        <v>16.39</v>
      </c>
      <c r="E136" s="98">
        <v>4540.03</v>
      </c>
      <c r="F136" s="101" t="s">
        <v>12</v>
      </c>
    </row>
    <row r="137" spans="2:6" ht="12.5">
      <c r="B137" s="114">
        <v>45560.64947916667</v>
      </c>
      <c r="C137" s="100">
        <v>1500</v>
      </c>
      <c r="D137" s="115">
        <v>16.39</v>
      </c>
      <c r="E137" s="98">
        <v>24585</v>
      </c>
      <c r="F137" s="101" t="s">
        <v>12</v>
      </c>
    </row>
    <row r="138" spans="2:6" ht="12.5">
      <c r="B138" s="114">
        <v>45560.64947916667</v>
      </c>
      <c r="C138" s="100">
        <v>500</v>
      </c>
      <c r="D138" s="115">
        <v>16.39</v>
      </c>
      <c r="E138" s="98">
        <v>8195</v>
      </c>
      <c r="F138" s="101" t="s">
        <v>12</v>
      </c>
    </row>
    <row r="139" spans="2:6" ht="12.5">
      <c r="B139" s="114">
        <v>45560.650578703702</v>
      </c>
      <c r="C139" s="100">
        <v>1568</v>
      </c>
      <c r="D139" s="115">
        <v>16.399999999999999</v>
      </c>
      <c r="E139" s="98">
        <v>25715.199999999997</v>
      </c>
      <c r="F139" s="101" t="s">
        <v>12</v>
      </c>
    </row>
    <row r="140" spans="2:6" ht="12.5">
      <c r="B140" s="114">
        <v>45560.650578703702</v>
      </c>
      <c r="C140" s="100">
        <v>98</v>
      </c>
      <c r="D140" s="115">
        <v>16.399999999999999</v>
      </c>
      <c r="E140" s="98">
        <v>1607.1999999999998</v>
      </c>
      <c r="F140" s="101" t="s">
        <v>12</v>
      </c>
    </row>
    <row r="141" spans="2:6" ht="12.5">
      <c r="B141" s="114">
        <v>45560.650578703702</v>
      </c>
      <c r="C141" s="100">
        <v>99</v>
      </c>
      <c r="D141" s="115">
        <v>16.399999999999999</v>
      </c>
      <c r="E141" s="98">
        <v>1623.6</v>
      </c>
      <c r="F141" s="101" t="s">
        <v>12</v>
      </c>
    </row>
    <row r="142" spans="2:6" ht="12.5">
      <c r="B142" s="114">
        <v>45560.650578703702</v>
      </c>
      <c r="C142" s="100">
        <v>101</v>
      </c>
      <c r="D142" s="115">
        <v>16.399999999999999</v>
      </c>
      <c r="E142" s="98">
        <v>1656.3999999999999</v>
      </c>
      <c r="F142" s="101" t="s">
        <v>12</v>
      </c>
    </row>
    <row r="143" spans="2:6" ht="12.5">
      <c r="B143" s="114">
        <v>45560.650578703702</v>
      </c>
      <c r="C143" s="100">
        <v>2</v>
      </c>
      <c r="D143" s="115">
        <v>16.399999999999999</v>
      </c>
      <c r="E143" s="98">
        <v>32.799999999999997</v>
      </c>
      <c r="F143" s="101" t="s">
        <v>12</v>
      </c>
    </row>
    <row r="144" spans="2:6" ht="12.5">
      <c r="B144" s="114">
        <v>45560.650578703702</v>
      </c>
      <c r="C144" s="100">
        <v>57</v>
      </c>
      <c r="D144" s="115">
        <v>16.399999999999999</v>
      </c>
      <c r="E144" s="98">
        <v>934.8</v>
      </c>
      <c r="F144" s="101" t="s">
        <v>12</v>
      </c>
    </row>
    <row r="145" spans="2:6" ht="12.5">
      <c r="B145" s="114">
        <v>45560.650578703702</v>
      </c>
      <c r="C145" s="100">
        <v>75</v>
      </c>
      <c r="D145" s="115">
        <v>16.399999999999999</v>
      </c>
      <c r="E145" s="98">
        <v>1230</v>
      </c>
      <c r="F145" s="101" t="s">
        <v>12</v>
      </c>
    </row>
    <row r="146" spans="2:6" ht="12.5">
      <c r="B146" s="114">
        <v>45560.654236111113</v>
      </c>
      <c r="C146" s="100">
        <v>25</v>
      </c>
      <c r="D146" s="115">
        <v>16.38</v>
      </c>
      <c r="E146" s="98">
        <v>409.5</v>
      </c>
      <c r="F146" s="101" t="s">
        <v>12</v>
      </c>
    </row>
    <row r="147" spans="2:6" ht="12.5">
      <c r="B147" s="114">
        <v>45560.654236111113</v>
      </c>
      <c r="C147" s="100">
        <v>251</v>
      </c>
      <c r="D147" s="115">
        <v>16.38</v>
      </c>
      <c r="E147" s="98">
        <v>4111.38</v>
      </c>
      <c r="F147" s="101" t="s">
        <v>12</v>
      </c>
    </row>
    <row r="148" spans="2:6" ht="12.5">
      <c r="B148" s="114">
        <v>45560.654236111113</v>
      </c>
      <c r="C148" s="100">
        <v>291</v>
      </c>
      <c r="D148" s="115">
        <v>16.38</v>
      </c>
      <c r="E148" s="98">
        <v>4766.58</v>
      </c>
      <c r="F148" s="101" t="s">
        <v>12</v>
      </c>
    </row>
    <row r="149" spans="2:6" ht="12.5">
      <c r="B149" s="114">
        <v>45560.654236111113</v>
      </c>
      <c r="C149" s="100">
        <v>278</v>
      </c>
      <c r="D149" s="115">
        <v>16.38</v>
      </c>
      <c r="E149" s="98">
        <v>4553.6399999999994</v>
      </c>
      <c r="F149" s="101" t="s">
        <v>12</v>
      </c>
    </row>
    <row r="150" spans="2:6" ht="12.5">
      <c r="B150" s="114">
        <v>45560.65697916667</v>
      </c>
      <c r="C150" s="100">
        <v>289</v>
      </c>
      <c r="D150" s="115">
        <v>16.34</v>
      </c>
      <c r="E150" s="98">
        <v>4722.26</v>
      </c>
      <c r="F150" s="101" t="s">
        <v>12</v>
      </c>
    </row>
    <row r="151" spans="2:6" ht="12.5">
      <c r="B151" s="114">
        <v>45560.65697916667</v>
      </c>
      <c r="C151" s="100">
        <v>320</v>
      </c>
      <c r="D151" s="115">
        <v>16.350000000000001</v>
      </c>
      <c r="E151" s="98">
        <v>5232</v>
      </c>
      <c r="F151" s="101" t="s">
        <v>12</v>
      </c>
    </row>
    <row r="152" spans="2:6" ht="12.5">
      <c r="B152" s="114">
        <v>45560.65697916667</v>
      </c>
      <c r="C152" s="100">
        <v>293</v>
      </c>
      <c r="D152" s="115">
        <v>16.350000000000001</v>
      </c>
      <c r="E152" s="98">
        <v>4790.55</v>
      </c>
      <c r="F152" s="101" t="s">
        <v>12</v>
      </c>
    </row>
    <row r="153" spans="2:6" ht="12.5">
      <c r="B153" s="114">
        <v>45560.65697916667</v>
      </c>
      <c r="C153" s="100">
        <v>4</v>
      </c>
      <c r="D153" s="115">
        <v>16.350000000000001</v>
      </c>
      <c r="E153" s="98">
        <v>65.400000000000006</v>
      </c>
      <c r="F153" s="101" t="s">
        <v>12</v>
      </c>
    </row>
    <row r="154" spans="2:6" ht="12.5">
      <c r="B154" s="114">
        <v>45560.660300925927</v>
      </c>
      <c r="C154" s="100">
        <v>281</v>
      </c>
      <c r="D154" s="101">
        <v>16.34</v>
      </c>
      <c r="E154" s="98">
        <v>4591.54</v>
      </c>
      <c r="F154" s="101" t="s">
        <v>12</v>
      </c>
    </row>
    <row r="155" spans="2:6" ht="12.5">
      <c r="B155" s="114">
        <v>45560.660462962966</v>
      </c>
      <c r="C155" s="100">
        <v>301</v>
      </c>
      <c r="D155" s="101">
        <v>16.329999999999998</v>
      </c>
      <c r="E155" s="98">
        <v>4915.33</v>
      </c>
      <c r="F155" s="101" t="s">
        <v>12</v>
      </c>
    </row>
    <row r="156" spans="2:6" ht="12.5">
      <c r="B156" s="114">
        <v>45560.663518518515</v>
      </c>
      <c r="C156" s="100">
        <v>306</v>
      </c>
      <c r="D156" s="101">
        <v>16.34</v>
      </c>
      <c r="E156" s="98">
        <v>5000.04</v>
      </c>
      <c r="F156" s="101" t="s">
        <v>12</v>
      </c>
    </row>
    <row r="157" spans="2:6" ht="12.5">
      <c r="B157" s="114">
        <v>45560.672951388886</v>
      </c>
      <c r="C157" s="100">
        <v>568</v>
      </c>
      <c r="D157" s="101">
        <v>16.41</v>
      </c>
      <c r="E157" s="98">
        <v>9320.8799999999992</v>
      </c>
      <c r="F157" s="101" t="s">
        <v>12</v>
      </c>
    </row>
    <row r="158" spans="2:6" ht="12.5">
      <c r="B158" s="114">
        <v>45560.673067129632</v>
      </c>
      <c r="C158" s="100">
        <v>196</v>
      </c>
      <c r="D158" s="101">
        <v>16.399999999999999</v>
      </c>
      <c r="E158" s="98">
        <v>3214.3999999999996</v>
      </c>
      <c r="F158" s="101" t="s">
        <v>12</v>
      </c>
    </row>
    <row r="159" spans="2:6" ht="12.5">
      <c r="B159" s="114">
        <v>45560.673067129632</v>
      </c>
      <c r="C159" s="100">
        <v>587</v>
      </c>
      <c r="D159" s="101">
        <v>16.399999999999999</v>
      </c>
      <c r="E159" s="98">
        <v>9626.7999999999993</v>
      </c>
      <c r="F159" s="101" t="s">
        <v>12</v>
      </c>
    </row>
    <row r="160" spans="2:6" ht="12.5">
      <c r="B160" s="114">
        <v>45560.673067129632</v>
      </c>
      <c r="C160" s="100">
        <v>540</v>
      </c>
      <c r="D160" s="101">
        <v>16.399999999999999</v>
      </c>
      <c r="E160" s="98">
        <v>8856</v>
      </c>
      <c r="F160" s="101" t="s">
        <v>12</v>
      </c>
    </row>
    <row r="161" spans="2:6" ht="12.5">
      <c r="B161" s="114">
        <v>45560.673067129632</v>
      </c>
      <c r="C161" s="100">
        <v>122</v>
      </c>
      <c r="D161" s="101">
        <v>16.399999999999999</v>
      </c>
      <c r="E161" s="98">
        <v>2000.7999999999997</v>
      </c>
      <c r="F161" s="101" t="s">
        <v>12</v>
      </c>
    </row>
    <row r="162" spans="2:6" ht="12.5">
      <c r="B162" s="114">
        <v>45560.676192129627</v>
      </c>
      <c r="C162" s="100">
        <v>226</v>
      </c>
      <c r="D162" s="101">
        <v>16.37</v>
      </c>
      <c r="E162" s="98">
        <v>3699.6200000000003</v>
      </c>
      <c r="F162" s="101" t="s">
        <v>12</v>
      </c>
    </row>
    <row r="163" spans="2:6" ht="12.5">
      <c r="B163" s="114">
        <v>45560.676192129627</v>
      </c>
      <c r="C163" s="100">
        <v>46</v>
      </c>
      <c r="D163" s="101">
        <v>16.37</v>
      </c>
      <c r="E163" s="98">
        <v>753.0200000000001</v>
      </c>
      <c r="F163" s="101" t="s">
        <v>12</v>
      </c>
    </row>
    <row r="164" spans="2:6" ht="12.5">
      <c r="B164" s="114">
        <v>45560.677893518521</v>
      </c>
      <c r="C164" s="100">
        <v>297</v>
      </c>
      <c r="D164" s="101">
        <v>16.36</v>
      </c>
      <c r="E164" s="98">
        <v>4858.92</v>
      </c>
      <c r="F164" s="101" t="s">
        <v>12</v>
      </c>
    </row>
    <row r="165" spans="2:6" ht="12.5">
      <c r="B165" s="114">
        <v>45560.677893518521</v>
      </c>
      <c r="C165" s="100">
        <v>292</v>
      </c>
      <c r="D165" s="101">
        <v>16.36</v>
      </c>
      <c r="E165" s="98">
        <v>4777.12</v>
      </c>
      <c r="F165" s="101" t="s">
        <v>12</v>
      </c>
    </row>
    <row r="166" spans="2:6" ht="12.5">
      <c r="B166" s="114">
        <v>45560.677893518521</v>
      </c>
      <c r="C166" s="100">
        <v>274</v>
      </c>
      <c r="D166" s="101">
        <v>16.36</v>
      </c>
      <c r="E166" s="98">
        <v>4482.6399999999994</v>
      </c>
      <c r="F166" s="101" t="s">
        <v>12</v>
      </c>
    </row>
    <row r="167" spans="2:6" ht="12.5">
      <c r="B167" s="114">
        <v>45560.681180555555</v>
      </c>
      <c r="C167" s="100">
        <v>273</v>
      </c>
      <c r="D167" s="101">
        <v>16.350000000000001</v>
      </c>
      <c r="E167" s="98">
        <v>4463.55</v>
      </c>
      <c r="F167" s="101" t="s">
        <v>12</v>
      </c>
    </row>
    <row r="168" spans="2:6" ht="12.5">
      <c r="B168" s="114">
        <v>45560.681180555555</v>
      </c>
      <c r="C168" s="100">
        <v>286</v>
      </c>
      <c r="D168" s="101">
        <v>16.350000000000001</v>
      </c>
      <c r="E168" s="98">
        <v>4676.1000000000004</v>
      </c>
      <c r="F168" s="101" t="s">
        <v>12</v>
      </c>
    </row>
    <row r="169" spans="2:6" ht="12.5">
      <c r="B169" s="114">
        <v>45560.688715277778</v>
      </c>
      <c r="C169" s="100">
        <v>427</v>
      </c>
      <c r="D169" s="101">
        <v>16.37</v>
      </c>
      <c r="E169" s="98">
        <v>6989.9900000000007</v>
      </c>
      <c r="F169" s="101" t="s">
        <v>12</v>
      </c>
    </row>
    <row r="170" spans="2:6" ht="12.5">
      <c r="B170" s="114">
        <v>45560.688715277778</v>
      </c>
      <c r="C170" s="100">
        <v>394</v>
      </c>
      <c r="D170" s="101">
        <v>16.37</v>
      </c>
      <c r="E170" s="98">
        <v>6449.7800000000007</v>
      </c>
      <c r="F170" s="101" t="s">
        <v>12</v>
      </c>
    </row>
    <row r="171" spans="2:6" ht="12.5">
      <c r="B171" s="114">
        <v>45560.689375000002</v>
      </c>
      <c r="C171" s="100">
        <v>214</v>
      </c>
      <c r="D171" s="101">
        <v>16.38</v>
      </c>
      <c r="E171" s="98">
        <v>3505.3199999999997</v>
      </c>
      <c r="F171" s="101" t="s">
        <v>12</v>
      </c>
    </row>
    <row r="172" spans="2:6" ht="12.5">
      <c r="B172" s="114">
        <v>45560.689375000002</v>
      </c>
      <c r="C172" s="100">
        <v>62</v>
      </c>
      <c r="D172" s="101">
        <v>16.38</v>
      </c>
      <c r="E172" s="98">
        <v>1015.56</v>
      </c>
      <c r="F172" s="101" t="s">
        <v>12</v>
      </c>
    </row>
    <row r="173" spans="2:6" ht="12.5">
      <c r="B173" s="114">
        <v>45560.69017361111</v>
      </c>
      <c r="C173" s="100">
        <v>398</v>
      </c>
      <c r="D173" s="101">
        <v>16.37</v>
      </c>
      <c r="E173" s="98">
        <v>6515.26</v>
      </c>
      <c r="F173" s="101" t="s">
        <v>12</v>
      </c>
    </row>
    <row r="174" spans="2:6" ht="12.5">
      <c r="B174" s="114">
        <v>45560.69017361111</v>
      </c>
      <c r="C174" s="100">
        <v>398</v>
      </c>
      <c r="D174" s="101">
        <v>16.37</v>
      </c>
      <c r="E174" s="98">
        <v>6515.26</v>
      </c>
      <c r="F174" s="101" t="s">
        <v>12</v>
      </c>
    </row>
    <row r="175" spans="2:6" ht="12.5">
      <c r="B175" s="114">
        <v>45560.698252314818</v>
      </c>
      <c r="C175" s="100">
        <v>296</v>
      </c>
      <c r="D175" s="101">
        <v>16.41</v>
      </c>
      <c r="E175" s="98">
        <v>4857.3599999999997</v>
      </c>
      <c r="F175" s="101" t="s">
        <v>12</v>
      </c>
    </row>
    <row r="176" spans="2:6" ht="12.5">
      <c r="B176" s="114">
        <v>45560.698252314818</v>
      </c>
      <c r="C176" s="100">
        <v>599</v>
      </c>
      <c r="D176" s="101">
        <v>16.41</v>
      </c>
      <c r="E176" s="98">
        <v>9829.59</v>
      </c>
      <c r="F176" s="101" t="s">
        <v>12</v>
      </c>
    </row>
    <row r="177" spans="2:6" ht="12.5">
      <c r="B177" s="114">
        <v>45560.702592592592</v>
      </c>
      <c r="C177" s="100">
        <v>596</v>
      </c>
      <c r="D177" s="101">
        <v>16.420000000000002</v>
      </c>
      <c r="E177" s="98">
        <v>9786.3200000000015</v>
      </c>
      <c r="F177" s="101" t="s">
        <v>12</v>
      </c>
    </row>
    <row r="178" spans="2:6" ht="12.5">
      <c r="B178" s="114">
        <v>45560.702604166669</v>
      </c>
      <c r="C178" s="100">
        <v>285</v>
      </c>
      <c r="D178" s="101">
        <v>16.399999999999999</v>
      </c>
      <c r="E178" s="98">
        <v>4674</v>
      </c>
      <c r="F178" s="101" t="s">
        <v>12</v>
      </c>
    </row>
    <row r="179" spans="2:6" ht="12.5">
      <c r="B179" s="114">
        <v>45560.702604166669</v>
      </c>
      <c r="C179" s="100">
        <v>277</v>
      </c>
      <c r="D179" s="101">
        <v>16.399999999999999</v>
      </c>
      <c r="E179" s="98">
        <v>4542.7999999999993</v>
      </c>
      <c r="F179" s="101" t="s">
        <v>12</v>
      </c>
    </row>
    <row r="180" spans="2:6" ht="12.5">
      <c r="B180" s="114">
        <v>45560.702604166669</v>
      </c>
      <c r="C180" s="100">
        <v>278</v>
      </c>
      <c r="D180" s="101">
        <v>16.399999999999999</v>
      </c>
      <c r="E180" s="98">
        <v>4559.2</v>
      </c>
      <c r="F180" s="101" t="s">
        <v>12</v>
      </c>
    </row>
    <row r="181" spans="2:6" ht="12.5">
      <c r="B181" s="114">
        <v>45560.706724537034</v>
      </c>
      <c r="C181" s="100">
        <v>309</v>
      </c>
      <c r="D181" s="101">
        <v>16.39</v>
      </c>
      <c r="E181" s="98">
        <v>5064.51</v>
      </c>
      <c r="F181" s="101" t="s">
        <v>12</v>
      </c>
    </row>
    <row r="182" spans="2:6" ht="12.5">
      <c r="B182" s="114">
        <v>45560.706724537034</v>
      </c>
      <c r="C182" s="100">
        <v>351</v>
      </c>
      <c r="D182" s="101">
        <v>16.39</v>
      </c>
      <c r="E182" s="98">
        <v>5752.89</v>
      </c>
      <c r="F182" s="101" t="s">
        <v>12</v>
      </c>
    </row>
    <row r="183" spans="2:6" ht="12.5">
      <c r="B183" s="114">
        <v>45560.713993055557</v>
      </c>
      <c r="C183" s="100">
        <v>301</v>
      </c>
      <c r="D183" s="101">
        <v>16.39</v>
      </c>
      <c r="E183" s="98">
        <v>4933.3900000000003</v>
      </c>
      <c r="F183" s="101" t="s">
        <v>12</v>
      </c>
    </row>
    <row r="184" spans="2:6" ht="12.5">
      <c r="B184" s="114">
        <v>45560.713993055557</v>
      </c>
      <c r="C184" s="100">
        <v>276</v>
      </c>
      <c r="D184" s="101">
        <v>16.39</v>
      </c>
      <c r="E184" s="98">
        <v>4523.6400000000003</v>
      </c>
      <c r="F184" s="101" t="s">
        <v>12</v>
      </c>
    </row>
    <row r="185" spans="2:6" ht="12.5">
      <c r="B185" s="114">
        <v>45560.713993055557</v>
      </c>
      <c r="C185" s="100">
        <v>296</v>
      </c>
      <c r="D185" s="101">
        <v>16.39</v>
      </c>
      <c r="E185" s="98">
        <v>4851.4400000000005</v>
      </c>
      <c r="F185" s="101" t="s">
        <v>12</v>
      </c>
    </row>
    <row r="186" spans="2:6" ht="12.5">
      <c r="B186" s="114">
        <v>45560.713993055557</v>
      </c>
      <c r="C186" s="100">
        <v>312</v>
      </c>
      <c r="D186" s="101">
        <v>16.39</v>
      </c>
      <c r="E186" s="98">
        <v>5113.68</v>
      </c>
      <c r="F186" s="101" t="s">
        <v>12</v>
      </c>
    </row>
    <row r="187" spans="2:6" ht="12.5">
      <c r="B187" s="114">
        <v>45560.713993055557</v>
      </c>
      <c r="C187" s="100">
        <v>570</v>
      </c>
      <c r="D187" s="101">
        <v>16.39</v>
      </c>
      <c r="E187" s="98">
        <v>9342.3000000000011</v>
      </c>
      <c r="F187" s="101" t="s">
        <v>12</v>
      </c>
    </row>
    <row r="188" spans="2:6" ht="12.5">
      <c r="B188" s="114">
        <v>45560.716400462959</v>
      </c>
      <c r="C188" s="100">
        <v>123</v>
      </c>
      <c r="D188" s="101">
        <v>16.39</v>
      </c>
      <c r="E188" s="98">
        <v>2015.97</v>
      </c>
      <c r="F188" s="101" t="s">
        <v>12</v>
      </c>
    </row>
    <row r="189" spans="2:6" ht="12.5">
      <c r="B189" s="114">
        <v>45560.716400462959</v>
      </c>
      <c r="C189" s="100">
        <v>279</v>
      </c>
      <c r="D189" s="101">
        <v>16.39</v>
      </c>
      <c r="E189" s="98">
        <v>4572.8100000000004</v>
      </c>
      <c r="F189" s="101" t="s">
        <v>12</v>
      </c>
    </row>
    <row r="190" spans="2:6" ht="12.5">
      <c r="B190" s="114">
        <v>45560.716400462959</v>
      </c>
      <c r="C190" s="100">
        <v>192</v>
      </c>
      <c r="D190" s="101">
        <v>16.39</v>
      </c>
      <c r="E190" s="98">
        <v>3146.88</v>
      </c>
      <c r="F190" s="101" t="s">
        <v>12</v>
      </c>
    </row>
    <row r="191" spans="2:6" ht="12.5">
      <c r="B191" s="114">
        <v>45560.720011574071</v>
      </c>
      <c r="C191" s="100">
        <v>699</v>
      </c>
      <c r="D191" s="101">
        <v>16.39</v>
      </c>
      <c r="E191" s="98">
        <v>11456.61</v>
      </c>
      <c r="F191" s="101" t="s">
        <v>12</v>
      </c>
    </row>
    <row r="192" spans="2:6" ht="12.5">
      <c r="B192" s="114">
        <v>45560.720011574071</v>
      </c>
      <c r="C192" s="100">
        <v>97</v>
      </c>
      <c r="D192" s="101">
        <v>16.39</v>
      </c>
      <c r="E192" s="98">
        <v>1589.8300000000002</v>
      </c>
      <c r="F192" s="101" t="s">
        <v>12</v>
      </c>
    </row>
    <row r="193" spans="2:6" ht="12.5">
      <c r="B193" s="114">
        <v>45560.720011574071</v>
      </c>
      <c r="C193" s="100">
        <v>79</v>
      </c>
      <c r="D193" s="101">
        <v>16.39</v>
      </c>
      <c r="E193" s="98">
        <v>1294.81</v>
      </c>
      <c r="F193" s="101" t="s">
        <v>12</v>
      </c>
    </row>
    <row r="194" spans="2:6" ht="12.5">
      <c r="B194" s="114">
        <v>45560.720011574071</v>
      </c>
      <c r="C194" s="100">
        <v>95</v>
      </c>
      <c r="D194" s="101">
        <v>16.39</v>
      </c>
      <c r="E194" s="98">
        <v>1557.05</v>
      </c>
      <c r="F194" s="101" t="s">
        <v>12</v>
      </c>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5">
      <c r="B17" s="82">
        <v>45446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45446.381111111114</v>
      </c>
      <c r="C20" s="100">
        <v>391</v>
      </c>
      <c r="D20" s="115">
        <v>14.15</v>
      </c>
      <c r="E20" s="98">
        <v>5532.6500000000005</v>
      </c>
      <c r="F20" s="101" t="s">
        <v>12</v>
      </c>
      <c r="G20" s="116"/>
      <c r="H20" s="113"/>
      <c r="I20" s="113"/>
      <c r="J20" s="113"/>
      <c r="K20" s="113"/>
    </row>
    <row r="21" spans="2:12" ht="12.5">
      <c r="B21" s="114">
        <v>45446.381111111114</v>
      </c>
      <c r="C21" s="100">
        <v>239</v>
      </c>
      <c r="D21" s="115">
        <v>14.15</v>
      </c>
      <c r="E21" s="98">
        <v>3381.85</v>
      </c>
      <c r="F21" s="94" t="s">
        <v>12</v>
      </c>
    </row>
    <row r="22" spans="2:12" ht="12.5">
      <c r="B22" s="114">
        <v>45446.381574074076</v>
      </c>
      <c r="C22" s="100">
        <v>229</v>
      </c>
      <c r="D22" s="115">
        <v>14.14</v>
      </c>
      <c r="E22" s="98">
        <v>3238.06</v>
      </c>
      <c r="F22" s="94" t="s">
        <v>12</v>
      </c>
    </row>
    <row r="23" spans="2:12" ht="12.5">
      <c r="B23" s="114">
        <v>45446.381574074076</v>
      </c>
      <c r="C23" s="100">
        <v>349</v>
      </c>
      <c r="D23" s="115">
        <v>14.14</v>
      </c>
      <c r="E23" s="98">
        <v>4934.8600000000006</v>
      </c>
      <c r="F23" s="101" t="s">
        <v>12</v>
      </c>
    </row>
    <row r="24" spans="2:12" ht="12.5">
      <c r="B24" s="114">
        <v>45446.385081018518</v>
      </c>
      <c r="C24" s="100">
        <v>324</v>
      </c>
      <c r="D24" s="115">
        <v>14.12</v>
      </c>
      <c r="E24" s="98">
        <v>4574.88</v>
      </c>
      <c r="F24" s="101" t="s">
        <v>12</v>
      </c>
    </row>
    <row r="25" spans="2:12" ht="12.5">
      <c r="B25" s="114">
        <v>45446.385081018518</v>
      </c>
      <c r="C25" s="100">
        <v>311</v>
      </c>
      <c r="D25" s="115">
        <v>14.12</v>
      </c>
      <c r="E25" s="98">
        <v>4391.32</v>
      </c>
      <c r="F25" s="101" t="s">
        <v>12</v>
      </c>
    </row>
    <row r="26" spans="2:12" ht="12.5">
      <c r="B26" s="114">
        <v>45446.395844907405</v>
      </c>
      <c r="C26" s="100">
        <v>47</v>
      </c>
      <c r="D26" s="115">
        <v>14.07</v>
      </c>
      <c r="E26" s="98">
        <v>661.29</v>
      </c>
      <c r="F26" s="101" t="s">
        <v>12</v>
      </c>
    </row>
    <row r="27" spans="2:12" ht="12.5">
      <c r="B27" s="114">
        <v>45446.395844907405</v>
      </c>
      <c r="C27" s="100">
        <v>156</v>
      </c>
      <c r="D27" s="115">
        <v>14.07</v>
      </c>
      <c r="E27" s="98">
        <v>2194.92</v>
      </c>
      <c r="F27" s="101" t="s">
        <v>12</v>
      </c>
    </row>
    <row r="28" spans="2:12" ht="12.5">
      <c r="B28" s="114">
        <v>45446.395844907405</v>
      </c>
      <c r="C28" s="100">
        <v>403</v>
      </c>
      <c r="D28" s="115">
        <v>14.07</v>
      </c>
      <c r="E28" s="98">
        <v>5670.21</v>
      </c>
      <c r="F28" s="101" t="s">
        <v>12</v>
      </c>
    </row>
    <row r="29" spans="2:12" ht="12.5">
      <c r="B29" s="114">
        <v>45446.400312500002</v>
      </c>
      <c r="C29" s="100">
        <v>599</v>
      </c>
      <c r="D29" s="115">
        <v>14.04</v>
      </c>
      <c r="E29" s="98">
        <v>8409.9599999999991</v>
      </c>
      <c r="F29" s="101" t="s">
        <v>12</v>
      </c>
    </row>
    <row r="30" spans="2:12" ht="12.5">
      <c r="B30" s="114">
        <v>45446.435937499999</v>
      </c>
      <c r="C30" s="100">
        <v>535</v>
      </c>
      <c r="D30" s="115">
        <v>14.1</v>
      </c>
      <c r="E30" s="98">
        <v>7543.5</v>
      </c>
      <c r="F30" s="101" t="s">
        <v>12</v>
      </c>
    </row>
    <row r="31" spans="2:12" ht="12.5">
      <c r="B31" s="114">
        <v>45446.437326388892</v>
      </c>
      <c r="C31" s="100">
        <v>307</v>
      </c>
      <c r="D31" s="115">
        <v>14.1</v>
      </c>
      <c r="E31" s="98">
        <v>4328.7</v>
      </c>
      <c r="F31" s="101" t="s">
        <v>12</v>
      </c>
    </row>
    <row r="32" spans="2:12" ht="12.5">
      <c r="B32" s="114">
        <v>45446.437372685185</v>
      </c>
      <c r="C32" s="100">
        <v>129</v>
      </c>
      <c r="D32" s="115">
        <v>14.1</v>
      </c>
      <c r="E32" s="98">
        <v>1818.8999999999999</v>
      </c>
      <c r="F32" s="101" t="s">
        <v>12</v>
      </c>
    </row>
    <row r="33" spans="2:6" ht="12.5">
      <c r="B33" s="114">
        <v>45446.437372685185</v>
      </c>
      <c r="C33" s="100">
        <v>350</v>
      </c>
      <c r="D33" s="115">
        <v>14.1</v>
      </c>
      <c r="E33" s="98">
        <v>4935</v>
      </c>
      <c r="F33" s="101" t="s">
        <v>12</v>
      </c>
    </row>
    <row r="34" spans="2:6" ht="12.5">
      <c r="B34" s="114">
        <v>45446.458877314813</v>
      </c>
      <c r="C34" s="100">
        <v>197</v>
      </c>
      <c r="D34" s="115">
        <v>14.13</v>
      </c>
      <c r="E34" s="98">
        <v>2783.61</v>
      </c>
      <c r="F34" s="101" t="s">
        <v>12</v>
      </c>
    </row>
    <row r="35" spans="2:6" ht="12.5">
      <c r="B35" s="114">
        <v>45446.458877314813</v>
      </c>
      <c r="C35" s="100">
        <v>750</v>
      </c>
      <c r="D35" s="115">
        <v>14.13</v>
      </c>
      <c r="E35" s="98">
        <v>10597.5</v>
      </c>
      <c r="F35" s="101" t="s">
        <v>12</v>
      </c>
    </row>
    <row r="36" spans="2:6" ht="12.5">
      <c r="B36" s="114">
        <v>45446.458877314813</v>
      </c>
      <c r="C36" s="100">
        <v>571</v>
      </c>
      <c r="D36" s="115">
        <v>14.12</v>
      </c>
      <c r="E36" s="98">
        <v>8062.5199999999995</v>
      </c>
      <c r="F36" s="101" t="s">
        <v>12</v>
      </c>
    </row>
    <row r="37" spans="2:6" ht="12.5">
      <c r="B37" s="114">
        <v>45446.462118055555</v>
      </c>
      <c r="C37" s="100">
        <v>533</v>
      </c>
      <c r="D37" s="115">
        <v>14.11</v>
      </c>
      <c r="E37" s="98">
        <v>7520.63</v>
      </c>
      <c r="F37" s="101" t="s">
        <v>12</v>
      </c>
    </row>
    <row r="38" spans="2:6" ht="12.5">
      <c r="B38" s="114">
        <v>45446.466469907406</v>
      </c>
      <c r="C38" s="100">
        <v>16</v>
      </c>
      <c r="D38" s="115">
        <v>14.07</v>
      </c>
      <c r="E38" s="98">
        <v>225.12</v>
      </c>
      <c r="F38" s="101" t="s">
        <v>12</v>
      </c>
    </row>
    <row r="39" spans="2:6" ht="12.5">
      <c r="B39" s="114">
        <v>45446.466469907406</v>
      </c>
      <c r="C39" s="100">
        <v>7</v>
      </c>
      <c r="D39" s="115">
        <v>14.07</v>
      </c>
      <c r="E39" s="98">
        <v>98.490000000000009</v>
      </c>
      <c r="F39" s="101" t="s">
        <v>12</v>
      </c>
    </row>
    <row r="40" spans="2:6" ht="12.5">
      <c r="B40" s="114">
        <v>45446.466469907406</v>
      </c>
      <c r="C40" s="100">
        <v>235</v>
      </c>
      <c r="D40" s="115">
        <v>14.07</v>
      </c>
      <c r="E40" s="98">
        <v>3306.4500000000003</v>
      </c>
      <c r="F40" s="101" t="s">
        <v>12</v>
      </c>
    </row>
    <row r="41" spans="2:6" ht="12.5">
      <c r="B41" s="114">
        <v>45446.467962962961</v>
      </c>
      <c r="C41" s="100">
        <v>189</v>
      </c>
      <c r="D41" s="115">
        <v>14.07</v>
      </c>
      <c r="E41" s="98">
        <v>2659.23</v>
      </c>
      <c r="F41" s="101" t="s">
        <v>12</v>
      </c>
    </row>
    <row r="42" spans="2:6" ht="12.5">
      <c r="B42" s="114">
        <v>45446.468414351853</v>
      </c>
      <c r="C42" s="100">
        <v>146</v>
      </c>
      <c r="D42" s="115">
        <v>14.07</v>
      </c>
      <c r="E42" s="98">
        <v>2054.2200000000003</v>
      </c>
      <c r="F42" s="101" t="s">
        <v>12</v>
      </c>
    </row>
    <row r="43" spans="2:6" ht="12.5">
      <c r="B43" s="114">
        <v>45446.479097222225</v>
      </c>
      <c r="C43" s="100">
        <v>566</v>
      </c>
      <c r="D43" s="115">
        <v>14.07</v>
      </c>
      <c r="E43" s="98">
        <v>7963.62</v>
      </c>
      <c r="F43" s="101" t="s">
        <v>12</v>
      </c>
    </row>
    <row r="44" spans="2:6" ht="12.5">
      <c r="B44" s="114">
        <v>45446.492118055554</v>
      </c>
      <c r="C44" s="100">
        <v>641</v>
      </c>
      <c r="D44" s="115">
        <v>14.09</v>
      </c>
      <c r="E44" s="98">
        <v>9031.69</v>
      </c>
      <c r="F44" s="101" t="s">
        <v>12</v>
      </c>
    </row>
    <row r="45" spans="2:6" ht="12.5">
      <c r="B45" s="114">
        <v>45446.52138888889</v>
      </c>
      <c r="C45" s="100">
        <v>245</v>
      </c>
      <c r="D45" s="115">
        <v>14.13</v>
      </c>
      <c r="E45" s="98">
        <v>3461.8500000000004</v>
      </c>
      <c r="F45" s="101" t="s">
        <v>12</v>
      </c>
    </row>
    <row r="46" spans="2:6" ht="12.5">
      <c r="B46" s="114">
        <v>45446.52138888889</v>
      </c>
      <c r="C46" s="100">
        <v>403</v>
      </c>
      <c r="D46" s="115">
        <v>14.13</v>
      </c>
      <c r="E46" s="98">
        <v>5694.39</v>
      </c>
      <c r="F46" s="101" t="s">
        <v>12</v>
      </c>
    </row>
    <row r="47" spans="2:6" ht="12.5">
      <c r="B47" s="114">
        <v>45446.547789351855</v>
      </c>
      <c r="C47" s="100">
        <v>632</v>
      </c>
      <c r="D47" s="115">
        <v>14.17</v>
      </c>
      <c r="E47" s="98">
        <v>8955.44</v>
      </c>
      <c r="F47" s="101" t="s">
        <v>12</v>
      </c>
    </row>
    <row r="48" spans="2:6" ht="12.5">
      <c r="B48" s="114">
        <v>45446.550266203703</v>
      </c>
      <c r="C48" s="100">
        <v>607</v>
      </c>
      <c r="D48" s="115">
        <v>14.16</v>
      </c>
      <c r="E48" s="98">
        <v>8595.1200000000008</v>
      </c>
      <c r="F48" s="101" t="s">
        <v>12</v>
      </c>
    </row>
    <row r="49" spans="2:6" ht="12.5">
      <c r="B49" s="114">
        <v>45446.572847222225</v>
      </c>
      <c r="C49" s="100">
        <v>1845</v>
      </c>
      <c r="D49" s="115">
        <v>14.17</v>
      </c>
      <c r="E49" s="98">
        <v>26143.65</v>
      </c>
      <c r="F49" s="101" t="s">
        <v>12</v>
      </c>
    </row>
    <row r="50" spans="2:6" ht="12.5">
      <c r="B50" s="114">
        <v>45446.588182870371</v>
      </c>
      <c r="C50" s="100">
        <v>32</v>
      </c>
      <c r="D50" s="115">
        <v>14.17</v>
      </c>
      <c r="E50" s="98">
        <v>453.44</v>
      </c>
      <c r="F50" s="101" t="s">
        <v>12</v>
      </c>
    </row>
    <row r="51" spans="2:6" ht="12.5">
      <c r="B51" s="114">
        <v>45446.603912037041</v>
      </c>
      <c r="C51" s="100">
        <v>364</v>
      </c>
      <c r="D51" s="115">
        <v>14.16</v>
      </c>
      <c r="E51" s="98">
        <v>5154.24</v>
      </c>
      <c r="F51" s="101" t="s">
        <v>12</v>
      </c>
    </row>
    <row r="52" spans="2:6" ht="12.5">
      <c r="B52" s="114">
        <v>45446.603912037041</v>
      </c>
      <c r="C52" s="100">
        <v>276</v>
      </c>
      <c r="D52" s="115">
        <v>14.16</v>
      </c>
      <c r="E52" s="98">
        <v>3908.16</v>
      </c>
      <c r="F52" s="101" t="s">
        <v>12</v>
      </c>
    </row>
    <row r="53" spans="2:6" ht="12.5">
      <c r="B53" s="114">
        <v>45446.608599537038</v>
      </c>
      <c r="C53" s="100">
        <v>140</v>
      </c>
      <c r="D53" s="115">
        <v>14.15</v>
      </c>
      <c r="E53" s="98">
        <v>1981</v>
      </c>
      <c r="F53" s="101" t="s">
        <v>12</v>
      </c>
    </row>
    <row r="54" spans="2:6" ht="12.5">
      <c r="B54" s="114">
        <v>45446.614930555559</v>
      </c>
      <c r="C54" s="100">
        <v>438</v>
      </c>
      <c r="D54" s="115">
        <v>14.15</v>
      </c>
      <c r="E54" s="98">
        <v>6197.7</v>
      </c>
      <c r="F54" s="101" t="s">
        <v>12</v>
      </c>
    </row>
    <row r="55" spans="2:6" ht="12.5">
      <c r="B55" s="114">
        <v>45446.615543981483</v>
      </c>
      <c r="C55" s="100">
        <v>552</v>
      </c>
      <c r="D55" s="115">
        <v>14.14</v>
      </c>
      <c r="E55" s="98">
        <v>7805.2800000000007</v>
      </c>
      <c r="F55" s="101" t="s">
        <v>12</v>
      </c>
    </row>
    <row r="56" spans="2:6" ht="12.5">
      <c r="B56" s="114">
        <v>45446.626886574071</v>
      </c>
      <c r="C56" s="100">
        <v>581</v>
      </c>
      <c r="D56" s="115">
        <v>14.11</v>
      </c>
      <c r="E56" s="98">
        <v>8197.91</v>
      </c>
      <c r="F56" s="101" t="s">
        <v>12</v>
      </c>
    </row>
    <row r="57" spans="2:6" ht="12.5">
      <c r="B57" s="114">
        <v>45446.647719907407</v>
      </c>
      <c r="C57" s="100">
        <v>292</v>
      </c>
      <c r="D57" s="115">
        <v>14.13</v>
      </c>
      <c r="E57" s="98">
        <v>4125.96</v>
      </c>
      <c r="F57" s="101" t="s">
        <v>12</v>
      </c>
    </row>
    <row r="58" spans="2:6" ht="12.5">
      <c r="B58" s="114">
        <v>45446.647719907407</v>
      </c>
      <c r="C58" s="100">
        <v>240</v>
      </c>
      <c r="D58" s="115">
        <v>14.13</v>
      </c>
      <c r="E58" s="98">
        <v>3391.2000000000003</v>
      </c>
      <c r="F58" s="101" t="s">
        <v>12</v>
      </c>
    </row>
    <row r="59" spans="2:6" ht="12.5">
      <c r="B59" s="114">
        <v>45446.647719907407</v>
      </c>
      <c r="C59" s="100">
        <v>630</v>
      </c>
      <c r="D59" s="115">
        <v>14.14</v>
      </c>
      <c r="E59" s="98">
        <v>8908.2000000000007</v>
      </c>
      <c r="F59" s="101" t="s">
        <v>12</v>
      </c>
    </row>
    <row r="60" spans="2:6" ht="12.5">
      <c r="B60" s="114">
        <v>45446.647719907407</v>
      </c>
      <c r="C60" s="100">
        <v>527</v>
      </c>
      <c r="D60" s="115">
        <v>14.14</v>
      </c>
      <c r="E60" s="98">
        <v>7451.7800000000007</v>
      </c>
      <c r="F60" s="101" t="s">
        <v>12</v>
      </c>
    </row>
    <row r="61" spans="2:6" ht="12.5">
      <c r="B61" s="114">
        <v>45446.654537037037</v>
      </c>
      <c r="C61" s="100">
        <v>527</v>
      </c>
      <c r="D61" s="115">
        <v>14.1</v>
      </c>
      <c r="E61" s="98">
        <v>7430.7</v>
      </c>
      <c r="F61" s="101" t="s">
        <v>12</v>
      </c>
    </row>
    <row r="62" spans="2:6" ht="12.5">
      <c r="B62" s="114">
        <v>45446.662743055553</v>
      </c>
      <c r="C62" s="100">
        <v>626</v>
      </c>
      <c r="D62" s="115">
        <v>14.04</v>
      </c>
      <c r="E62" s="98">
        <v>8789.0399999999991</v>
      </c>
      <c r="F62" s="101" t="s">
        <v>12</v>
      </c>
    </row>
    <row r="63" spans="2:6" ht="12.5">
      <c r="B63" s="114">
        <v>45446.662743055553</v>
      </c>
      <c r="C63" s="100">
        <v>524</v>
      </c>
      <c r="D63" s="115">
        <v>14.04</v>
      </c>
      <c r="E63" s="98">
        <v>7356.9599999999991</v>
      </c>
      <c r="F63" s="101" t="s">
        <v>12</v>
      </c>
    </row>
    <row r="64" spans="2:6" ht="12.5">
      <c r="B64" s="114">
        <v>45446.662743055553</v>
      </c>
      <c r="C64" s="100">
        <v>630</v>
      </c>
      <c r="D64" s="115">
        <v>14.04</v>
      </c>
      <c r="E64" s="98">
        <v>8845.1999999999989</v>
      </c>
      <c r="F64" s="101" t="s">
        <v>12</v>
      </c>
    </row>
    <row r="65" spans="2:6" ht="12.5">
      <c r="B65" s="114">
        <v>45446.662743055553</v>
      </c>
      <c r="C65" s="100">
        <v>590</v>
      </c>
      <c r="D65" s="115">
        <v>14.04</v>
      </c>
      <c r="E65" s="98">
        <v>8283.6</v>
      </c>
      <c r="F65" s="101" t="s">
        <v>12</v>
      </c>
    </row>
    <row r="66" spans="2:6" ht="12.5">
      <c r="B66" s="114">
        <v>45446.662743055553</v>
      </c>
      <c r="C66" s="100">
        <v>622</v>
      </c>
      <c r="D66" s="115">
        <v>14.04</v>
      </c>
      <c r="E66" s="98">
        <v>8732.8799999999992</v>
      </c>
      <c r="F66" s="101" t="s">
        <v>12</v>
      </c>
    </row>
    <row r="67" spans="2:6" ht="12.5">
      <c r="B67" s="114">
        <v>45446.662743055553</v>
      </c>
      <c r="C67" s="100">
        <v>616</v>
      </c>
      <c r="D67" s="115">
        <v>14.04</v>
      </c>
      <c r="E67" s="98">
        <v>8648.64</v>
      </c>
      <c r="F67" s="101" t="s">
        <v>12</v>
      </c>
    </row>
    <row r="68" spans="2:6" ht="12.5">
      <c r="B68" s="114">
        <v>45446.662743055553</v>
      </c>
      <c r="C68" s="100">
        <v>593</v>
      </c>
      <c r="D68" s="115">
        <v>14.04</v>
      </c>
      <c r="E68" s="98">
        <v>8325.7199999999993</v>
      </c>
      <c r="F68" s="101" t="s">
        <v>12</v>
      </c>
    </row>
    <row r="69" spans="2:6" ht="12.5">
      <c r="B69" s="114">
        <v>45446.662743055553</v>
      </c>
      <c r="C69" s="100">
        <v>633</v>
      </c>
      <c r="D69" s="115">
        <v>14.04</v>
      </c>
      <c r="E69" s="98">
        <v>8887.32</v>
      </c>
      <c r="F69" s="101" t="s">
        <v>12</v>
      </c>
    </row>
    <row r="70" spans="2:6" ht="12.5">
      <c r="B70" s="114">
        <v>45446.662743055553</v>
      </c>
      <c r="C70" s="100">
        <v>547</v>
      </c>
      <c r="D70" s="115">
        <v>14.04</v>
      </c>
      <c r="E70" s="98">
        <v>7679.8799999999992</v>
      </c>
      <c r="F70" s="101" t="s">
        <v>12</v>
      </c>
    </row>
    <row r="71" spans="2:6" ht="12.5">
      <c r="B71" s="114">
        <v>45446.667025462964</v>
      </c>
      <c r="C71" s="100">
        <v>583</v>
      </c>
      <c r="D71" s="115">
        <v>14.04</v>
      </c>
      <c r="E71" s="98">
        <v>8185.32</v>
      </c>
      <c r="F71" s="101" t="s">
        <v>12</v>
      </c>
    </row>
    <row r="72" spans="2:6" ht="12.5">
      <c r="B72" s="114">
        <v>45446.667025462964</v>
      </c>
      <c r="C72" s="100">
        <v>533</v>
      </c>
      <c r="D72" s="115">
        <v>14.04</v>
      </c>
      <c r="E72" s="98">
        <v>7483.32</v>
      </c>
      <c r="F72" s="101" t="s">
        <v>12</v>
      </c>
    </row>
    <row r="73" spans="2:6" ht="12.5">
      <c r="B73" s="114">
        <v>45446.667928240742</v>
      </c>
      <c r="C73" s="100">
        <v>557</v>
      </c>
      <c r="D73" s="115">
        <v>14.03</v>
      </c>
      <c r="E73" s="98">
        <v>7814.71</v>
      </c>
      <c r="F73" s="101" t="s">
        <v>12</v>
      </c>
    </row>
    <row r="74" spans="2:6" ht="12.5">
      <c r="B74" s="114">
        <v>45446.67863425926</v>
      </c>
      <c r="C74" s="100">
        <v>452</v>
      </c>
      <c r="D74" s="115">
        <v>14.03</v>
      </c>
      <c r="E74" s="98">
        <v>6341.5599999999995</v>
      </c>
      <c r="F74" s="101" t="s">
        <v>12</v>
      </c>
    </row>
    <row r="75" spans="2:6" ht="12.5">
      <c r="B75" s="114">
        <v>45446.67863425926</v>
      </c>
      <c r="C75" s="100">
        <v>97</v>
      </c>
      <c r="D75" s="115">
        <v>14.03</v>
      </c>
      <c r="E75" s="98">
        <v>1360.9099999999999</v>
      </c>
      <c r="F75" s="101" t="s">
        <v>12</v>
      </c>
    </row>
    <row r="76" spans="2:6" ht="12.5">
      <c r="B76" s="114">
        <v>45446.689259259256</v>
      </c>
      <c r="C76" s="100">
        <v>631</v>
      </c>
      <c r="D76" s="115">
        <v>14.06</v>
      </c>
      <c r="E76" s="98">
        <v>8871.86</v>
      </c>
      <c r="F76" s="101" t="s">
        <v>12</v>
      </c>
    </row>
    <row r="77" spans="2:6" ht="12.5">
      <c r="B77" s="114">
        <v>45446.703425925924</v>
      </c>
      <c r="C77" s="100">
        <v>314</v>
      </c>
      <c r="D77" s="115">
        <v>14.07</v>
      </c>
      <c r="E77" s="98">
        <v>4417.9800000000005</v>
      </c>
      <c r="F77" s="101" t="s">
        <v>12</v>
      </c>
    </row>
    <row r="78" spans="2:6" ht="12.5">
      <c r="B78" s="114">
        <v>45446.706493055557</v>
      </c>
      <c r="C78" s="100">
        <v>587</v>
      </c>
      <c r="D78" s="115">
        <v>14.06</v>
      </c>
      <c r="E78" s="98">
        <v>8253.2200000000012</v>
      </c>
      <c r="F78" s="101" t="s">
        <v>12</v>
      </c>
    </row>
    <row r="79" spans="2:6" ht="12.5">
      <c r="B79" s="114">
        <v>45446.710752314815</v>
      </c>
      <c r="C79" s="100">
        <v>585</v>
      </c>
      <c r="D79" s="115">
        <v>14.04</v>
      </c>
      <c r="E79" s="98">
        <v>8213.4</v>
      </c>
      <c r="F79" s="101" t="s">
        <v>12</v>
      </c>
    </row>
    <row r="80" spans="2:6" ht="12.5">
      <c r="B80" s="114">
        <v>45446.716377314813</v>
      </c>
      <c r="C80" s="100">
        <v>134</v>
      </c>
      <c r="D80" s="115">
        <v>14.02</v>
      </c>
      <c r="E80" s="98">
        <v>1878.6799999999998</v>
      </c>
      <c r="F80" s="101" t="s">
        <v>12</v>
      </c>
    </row>
    <row r="81" spans="2:6" ht="12.5">
      <c r="B81" s="114">
        <v>45446.716377314813</v>
      </c>
      <c r="C81" s="100">
        <v>357</v>
      </c>
      <c r="D81" s="115">
        <v>14.03</v>
      </c>
      <c r="E81" s="98">
        <v>5008.71</v>
      </c>
      <c r="F81" s="101" t="s">
        <v>12</v>
      </c>
    </row>
    <row r="82" spans="2:6" ht="12.5">
      <c r="B82" s="114">
        <v>45446.716377314813</v>
      </c>
      <c r="C82" s="100">
        <v>371</v>
      </c>
      <c r="D82" s="115">
        <v>14.04</v>
      </c>
      <c r="E82" s="98">
        <v>5208.8399999999992</v>
      </c>
      <c r="F82" s="101" t="s">
        <v>12</v>
      </c>
    </row>
    <row r="83" spans="2:6" ht="12.5">
      <c r="B83" s="114">
        <v>45446.716377314813</v>
      </c>
      <c r="C83" s="100">
        <v>367</v>
      </c>
      <c r="D83" s="115">
        <v>14.04</v>
      </c>
      <c r="E83" s="98">
        <v>5152.6799999999994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5">
      <c r="B17" s="82">
        <v>45443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45443.382245370369</v>
      </c>
      <c r="C20" s="100">
        <v>227</v>
      </c>
      <c r="D20" s="115">
        <v>14.12</v>
      </c>
      <c r="E20" s="98">
        <v>3205.24</v>
      </c>
      <c r="F20" s="101" t="s">
        <v>12</v>
      </c>
      <c r="G20" s="116"/>
      <c r="H20" s="113"/>
      <c r="I20" s="113"/>
      <c r="J20" s="113"/>
      <c r="K20" s="113"/>
    </row>
    <row r="21" spans="2:12" ht="12.5">
      <c r="B21" s="114">
        <v>45443.382245370369</v>
      </c>
      <c r="C21" s="100">
        <v>395</v>
      </c>
      <c r="D21" s="115">
        <v>14.12</v>
      </c>
      <c r="E21" s="98">
        <v>5577.4</v>
      </c>
      <c r="F21" s="94" t="s">
        <v>12</v>
      </c>
    </row>
    <row r="22" spans="2:12" ht="12.5">
      <c r="B22" s="114">
        <v>45443.388310185182</v>
      </c>
      <c r="C22" s="100">
        <v>526</v>
      </c>
      <c r="D22" s="115">
        <v>14.11</v>
      </c>
      <c r="E22" s="98">
        <v>7421.86</v>
      </c>
      <c r="F22" s="94" t="s">
        <v>12</v>
      </c>
    </row>
    <row r="23" spans="2:12" ht="12.5">
      <c r="B23" s="114">
        <v>45443.388310185182</v>
      </c>
      <c r="C23" s="100">
        <v>14</v>
      </c>
      <c r="D23" s="115">
        <v>14.11</v>
      </c>
      <c r="E23" s="98">
        <v>197.54</v>
      </c>
      <c r="F23" s="101" t="s">
        <v>12</v>
      </c>
    </row>
    <row r="24" spans="2:12" ht="12.5">
      <c r="B24" s="114">
        <v>45443.409583333334</v>
      </c>
      <c r="C24" s="100">
        <v>432</v>
      </c>
      <c r="D24" s="115">
        <v>14.08</v>
      </c>
      <c r="E24" s="98">
        <v>6082.56</v>
      </c>
      <c r="F24" s="101" t="s">
        <v>12</v>
      </c>
    </row>
    <row r="25" spans="2:12" ht="12.5">
      <c r="B25" s="114">
        <v>45443.409583333334</v>
      </c>
      <c r="C25" s="100">
        <v>97</v>
      </c>
      <c r="D25" s="115">
        <v>14.08</v>
      </c>
      <c r="E25" s="98">
        <v>1365.76</v>
      </c>
      <c r="F25" s="101" t="s">
        <v>12</v>
      </c>
    </row>
    <row r="26" spans="2:12" ht="12.5">
      <c r="B26" s="114">
        <v>45443.435046296298</v>
      </c>
      <c r="C26" s="100">
        <v>635</v>
      </c>
      <c r="D26" s="115">
        <v>14.07</v>
      </c>
      <c r="E26" s="98">
        <v>8934.4500000000007</v>
      </c>
      <c r="F26" s="101" t="s">
        <v>12</v>
      </c>
    </row>
    <row r="27" spans="2:12" ht="12.5">
      <c r="B27" s="114">
        <v>45443.466527777775</v>
      </c>
      <c r="C27" s="100">
        <v>486</v>
      </c>
      <c r="D27" s="115">
        <v>14.07</v>
      </c>
      <c r="E27" s="98">
        <v>6838.02</v>
      </c>
      <c r="F27" s="101" t="s">
        <v>12</v>
      </c>
    </row>
    <row r="28" spans="2:12" ht="12.5">
      <c r="B28" s="114">
        <v>45443.480717592596</v>
      </c>
      <c r="C28" s="100">
        <v>7</v>
      </c>
      <c r="D28" s="115">
        <v>14.08</v>
      </c>
      <c r="E28" s="98">
        <v>98.56</v>
      </c>
      <c r="F28" s="101" t="s">
        <v>12</v>
      </c>
    </row>
    <row r="29" spans="2:12" ht="12.5">
      <c r="B29" s="114">
        <v>45443.482002314813</v>
      </c>
      <c r="C29" s="100">
        <v>603</v>
      </c>
      <c r="D29" s="115">
        <v>14.08</v>
      </c>
      <c r="E29" s="98">
        <v>8490.24</v>
      </c>
      <c r="F29" s="101" t="s">
        <v>12</v>
      </c>
    </row>
    <row r="30" spans="2:12" ht="12.5">
      <c r="B30" s="114">
        <v>45443.497129629628</v>
      </c>
      <c r="C30" s="100">
        <v>422</v>
      </c>
      <c r="D30" s="115">
        <v>14.09</v>
      </c>
      <c r="E30" s="98">
        <v>5945.98</v>
      </c>
      <c r="F30" s="101" t="s">
        <v>12</v>
      </c>
    </row>
    <row r="31" spans="2:12" ht="12.5">
      <c r="B31" s="114">
        <v>45443.497129629628</v>
      </c>
      <c r="C31" s="100">
        <v>152</v>
      </c>
      <c r="D31" s="115">
        <v>14.09</v>
      </c>
      <c r="E31" s="98">
        <v>2141.6799999999998</v>
      </c>
      <c r="F31" s="101" t="s">
        <v>12</v>
      </c>
    </row>
    <row r="32" spans="2:12" ht="12.5">
      <c r="B32" s="114">
        <v>45443.499618055554</v>
      </c>
      <c r="C32" s="100">
        <v>537</v>
      </c>
      <c r="D32" s="115">
        <v>14.08</v>
      </c>
      <c r="E32" s="98">
        <v>7560.96</v>
      </c>
      <c r="F32" s="101" t="s">
        <v>12</v>
      </c>
    </row>
    <row r="33" spans="2:6" ht="12.5">
      <c r="B33" s="114">
        <v>45443.499618055554</v>
      </c>
      <c r="C33" s="100">
        <v>45</v>
      </c>
      <c r="D33" s="115">
        <v>14.08</v>
      </c>
      <c r="E33" s="98">
        <v>633.6</v>
      </c>
      <c r="F33" s="101" t="s">
        <v>12</v>
      </c>
    </row>
    <row r="34" spans="2:6" ht="12.5">
      <c r="B34" s="114">
        <v>45443.532071759262</v>
      </c>
      <c r="C34" s="100">
        <v>625</v>
      </c>
      <c r="D34" s="115">
        <v>14.09</v>
      </c>
      <c r="E34" s="98">
        <v>8806.25</v>
      </c>
      <c r="F34" s="101" t="s">
        <v>12</v>
      </c>
    </row>
    <row r="35" spans="2:6" ht="12.5">
      <c r="B35" s="114">
        <v>45443.551608796297</v>
      </c>
      <c r="C35" s="100">
        <v>25</v>
      </c>
      <c r="D35" s="115">
        <v>14.1</v>
      </c>
      <c r="E35" s="98">
        <v>352.5</v>
      </c>
      <c r="F35" s="101" t="s">
        <v>12</v>
      </c>
    </row>
    <row r="36" spans="2:6" ht="12.5">
      <c r="B36" s="114">
        <v>45443.555173611108</v>
      </c>
      <c r="C36" s="100">
        <v>33</v>
      </c>
      <c r="D36" s="115">
        <v>14.1</v>
      </c>
      <c r="E36" s="98">
        <v>465.3</v>
      </c>
      <c r="F36" s="101" t="s">
        <v>12</v>
      </c>
    </row>
    <row r="37" spans="2:6" ht="12.5">
      <c r="B37" s="114">
        <v>45443.559976851851</v>
      </c>
      <c r="C37" s="100">
        <v>513</v>
      </c>
      <c r="D37" s="115">
        <v>14.1</v>
      </c>
      <c r="E37" s="98">
        <v>7233.3</v>
      </c>
      <c r="F37" s="101" t="s">
        <v>12</v>
      </c>
    </row>
    <row r="38" spans="2:6" ht="12.5">
      <c r="B38" s="114">
        <v>45443.569965277777</v>
      </c>
      <c r="C38" s="100">
        <v>609</v>
      </c>
      <c r="D38" s="115">
        <v>14.08</v>
      </c>
      <c r="E38" s="98">
        <v>8574.7199999999993</v>
      </c>
      <c r="F38" s="101" t="s">
        <v>12</v>
      </c>
    </row>
    <row r="39" spans="2:6" ht="12.5">
      <c r="B39" s="114">
        <v>45443.585590277777</v>
      </c>
      <c r="C39" s="100">
        <v>642</v>
      </c>
      <c r="D39" s="115">
        <v>14.06</v>
      </c>
      <c r="E39" s="98">
        <v>9026.52</v>
      </c>
      <c r="F39" s="101" t="s">
        <v>12</v>
      </c>
    </row>
    <row r="40" spans="2:6" ht="12.5">
      <c r="B40" s="114">
        <v>45443.594108796293</v>
      </c>
      <c r="C40" s="100">
        <v>352</v>
      </c>
      <c r="D40" s="115">
        <v>14.04</v>
      </c>
      <c r="E40" s="98">
        <v>4942.08</v>
      </c>
      <c r="F40" s="101" t="s">
        <v>12</v>
      </c>
    </row>
    <row r="41" spans="2:6" ht="12.5">
      <c r="B41" s="114">
        <v>45443.594108796293</v>
      </c>
      <c r="C41" s="100">
        <v>635</v>
      </c>
      <c r="D41" s="115">
        <v>14.04</v>
      </c>
      <c r="E41" s="98">
        <v>8915.4</v>
      </c>
      <c r="F41" s="101" t="s">
        <v>12</v>
      </c>
    </row>
    <row r="42" spans="2:6" ht="12.5">
      <c r="B42" s="114">
        <v>45443.594108796293</v>
      </c>
      <c r="C42" s="100">
        <v>238</v>
      </c>
      <c r="D42" s="115">
        <v>14.04</v>
      </c>
      <c r="E42" s="98">
        <v>3341.52</v>
      </c>
      <c r="F42" s="101" t="s">
        <v>12</v>
      </c>
    </row>
    <row r="43" spans="2:6" ht="12.5">
      <c r="B43" s="114">
        <v>45443.599293981482</v>
      </c>
      <c r="C43" s="100">
        <v>1395</v>
      </c>
      <c r="D43" s="115">
        <v>14.04</v>
      </c>
      <c r="E43" s="98">
        <v>19585.8</v>
      </c>
      <c r="F43" s="101" t="s">
        <v>12</v>
      </c>
    </row>
    <row r="44" spans="2:6" ht="12.5">
      <c r="B44" s="114">
        <v>45443.602314814816</v>
      </c>
      <c r="C44" s="100">
        <v>540</v>
      </c>
      <c r="D44" s="115">
        <v>14.02</v>
      </c>
      <c r="E44" s="98">
        <v>7570.8</v>
      </c>
      <c r="F44" s="101" t="s">
        <v>12</v>
      </c>
    </row>
    <row r="45" spans="2:6" ht="12.5">
      <c r="B45" s="114">
        <v>45443.614293981482</v>
      </c>
      <c r="C45" s="100">
        <v>645</v>
      </c>
      <c r="D45" s="115">
        <v>14.08</v>
      </c>
      <c r="E45" s="98">
        <v>9081.6</v>
      </c>
      <c r="F45" s="101" t="s">
        <v>12</v>
      </c>
    </row>
    <row r="46" spans="2:6" ht="12.5">
      <c r="B46" s="114">
        <v>45443.614293981482</v>
      </c>
      <c r="C46" s="100">
        <v>545</v>
      </c>
      <c r="D46" s="115">
        <v>14.08</v>
      </c>
      <c r="E46" s="98">
        <v>7673.6</v>
      </c>
      <c r="F46" s="101" t="s">
        <v>12</v>
      </c>
    </row>
    <row r="47" spans="2:6" ht="12.5">
      <c r="B47" s="114">
        <v>45443.630995370368</v>
      </c>
      <c r="C47" s="100">
        <v>579</v>
      </c>
      <c r="D47" s="115">
        <v>14.08</v>
      </c>
      <c r="E47" s="98">
        <v>8152.32</v>
      </c>
      <c r="F47" s="101" t="s">
        <v>12</v>
      </c>
    </row>
    <row r="48" spans="2:6" ht="12.5">
      <c r="B48" s="114">
        <v>45443.638067129628</v>
      </c>
      <c r="C48" s="100">
        <v>427</v>
      </c>
      <c r="D48" s="115">
        <v>14.07</v>
      </c>
      <c r="E48" s="98">
        <v>6007.89</v>
      </c>
      <c r="F48" s="101" t="s">
        <v>12</v>
      </c>
    </row>
    <row r="49" spans="2:6" ht="12.5">
      <c r="B49" s="114">
        <v>45443.638067129628</v>
      </c>
      <c r="C49" s="100">
        <v>303</v>
      </c>
      <c r="D49" s="115">
        <v>14.07</v>
      </c>
      <c r="E49" s="98">
        <v>4263.21</v>
      </c>
      <c r="F49" s="101" t="s">
        <v>12</v>
      </c>
    </row>
    <row r="50" spans="2:6" ht="12.5">
      <c r="B50" s="114">
        <v>45443.638067129628</v>
      </c>
      <c r="C50" s="100">
        <v>625</v>
      </c>
      <c r="D50" s="115">
        <v>14.07</v>
      </c>
      <c r="E50" s="98">
        <v>8793.75</v>
      </c>
      <c r="F50" s="101" t="s">
        <v>12</v>
      </c>
    </row>
    <row r="51" spans="2:6" ht="12.5">
      <c r="B51" s="114">
        <v>45443.638078703705</v>
      </c>
      <c r="C51" s="100">
        <v>599</v>
      </c>
      <c r="D51" s="115">
        <v>14.06</v>
      </c>
      <c r="E51" s="98">
        <v>8421.94</v>
      </c>
      <c r="F51" s="101" t="s">
        <v>12</v>
      </c>
    </row>
    <row r="52" spans="2:6" ht="12.5">
      <c r="B52" s="114">
        <v>45443.644861111112</v>
      </c>
      <c r="C52" s="100">
        <v>460</v>
      </c>
      <c r="D52" s="115">
        <v>14.06</v>
      </c>
      <c r="E52" s="98">
        <v>6467.6</v>
      </c>
      <c r="F52" s="101" t="s">
        <v>12</v>
      </c>
    </row>
    <row r="53" spans="2:6" ht="12.5">
      <c r="B53" s="114">
        <v>45443.644861111112</v>
      </c>
      <c r="C53" s="100">
        <v>158</v>
      </c>
      <c r="D53" s="115">
        <v>14.06</v>
      </c>
      <c r="E53" s="98">
        <v>2221.48</v>
      </c>
      <c r="F53" s="101" t="s">
        <v>12</v>
      </c>
    </row>
    <row r="54" spans="2:6" ht="12.5">
      <c r="B54" s="114">
        <v>45443.644861111112</v>
      </c>
      <c r="C54" s="100">
        <v>559</v>
      </c>
      <c r="D54" s="115">
        <v>14.06</v>
      </c>
      <c r="E54" s="98">
        <v>7859.54</v>
      </c>
      <c r="F54" s="101" t="s">
        <v>12</v>
      </c>
    </row>
    <row r="55" spans="2:6" ht="12.5">
      <c r="B55" s="114">
        <v>45443.652696759258</v>
      </c>
      <c r="C55" s="100">
        <v>100</v>
      </c>
      <c r="D55" s="115">
        <v>14.1</v>
      </c>
      <c r="E55" s="98">
        <v>1410</v>
      </c>
      <c r="F55" s="101" t="s">
        <v>12</v>
      </c>
    </row>
    <row r="56" spans="2:6" ht="12.5">
      <c r="B56" s="114">
        <v>45443.652696759258</v>
      </c>
      <c r="C56" s="100">
        <v>157</v>
      </c>
      <c r="D56" s="115">
        <v>14.1</v>
      </c>
      <c r="E56" s="98">
        <v>2213.6999999999998</v>
      </c>
      <c r="F56" s="101" t="s">
        <v>12</v>
      </c>
    </row>
    <row r="57" spans="2:6" ht="12.5">
      <c r="B57" s="114">
        <v>45443.652696759258</v>
      </c>
      <c r="C57" s="100">
        <v>116</v>
      </c>
      <c r="D57" s="115">
        <v>14.1</v>
      </c>
      <c r="E57" s="98">
        <v>1635.6</v>
      </c>
      <c r="F57" s="101" t="s">
        <v>12</v>
      </c>
    </row>
    <row r="58" spans="2:6" ht="12.5">
      <c r="B58" s="114">
        <v>45443.653043981481</v>
      </c>
      <c r="C58" s="100">
        <v>564</v>
      </c>
      <c r="D58" s="115">
        <v>14.09</v>
      </c>
      <c r="E58" s="98">
        <v>7946.76</v>
      </c>
      <c r="F58" s="101" t="s">
        <v>12</v>
      </c>
    </row>
    <row r="59" spans="2:6" ht="12.5">
      <c r="B59" s="114">
        <v>45443.653043981481</v>
      </c>
      <c r="C59" s="100">
        <v>75</v>
      </c>
      <c r="D59" s="115">
        <v>14.09</v>
      </c>
      <c r="E59" s="98">
        <v>1056.75</v>
      </c>
      <c r="F59" s="101" t="s">
        <v>12</v>
      </c>
    </row>
    <row r="60" spans="2:6" ht="12.5">
      <c r="B60" s="114">
        <v>45443.657881944448</v>
      </c>
      <c r="C60" s="100">
        <v>48</v>
      </c>
      <c r="D60" s="115">
        <v>14.09</v>
      </c>
      <c r="E60" s="98">
        <v>676.31999999999994</v>
      </c>
      <c r="F60" s="101" t="s">
        <v>12</v>
      </c>
    </row>
    <row r="61" spans="2:6" ht="12.5">
      <c r="B61" s="114">
        <v>45443.657881944448</v>
      </c>
      <c r="C61" s="100">
        <v>638</v>
      </c>
      <c r="D61" s="115">
        <v>14.1</v>
      </c>
      <c r="E61" s="98">
        <v>8995.7999999999993</v>
      </c>
      <c r="F61" s="101" t="s">
        <v>12</v>
      </c>
    </row>
    <row r="62" spans="2:6" ht="12.5">
      <c r="B62" s="114">
        <v>45443.662129629629</v>
      </c>
      <c r="C62" s="100">
        <v>127</v>
      </c>
      <c r="D62" s="115">
        <v>14.09</v>
      </c>
      <c r="E62" s="98">
        <v>1789.43</v>
      </c>
      <c r="F62" s="101" t="s">
        <v>12</v>
      </c>
    </row>
    <row r="63" spans="2:6" ht="12.5">
      <c r="B63" s="114">
        <v>45443.662129629629</v>
      </c>
      <c r="C63" s="100">
        <v>404</v>
      </c>
      <c r="D63" s="115">
        <v>14.09</v>
      </c>
      <c r="E63" s="98">
        <v>5692.36</v>
      </c>
      <c r="F63" s="101" t="s">
        <v>12</v>
      </c>
    </row>
    <row r="64" spans="2:6" ht="12.5">
      <c r="B64" s="114">
        <v>45443.669027777774</v>
      </c>
      <c r="C64" s="100">
        <v>228</v>
      </c>
      <c r="D64" s="115">
        <v>14.09</v>
      </c>
      <c r="E64" s="98">
        <v>3212.52</v>
      </c>
      <c r="F64" s="101" t="s">
        <v>12</v>
      </c>
    </row>
    <row r="65" spans="2:6" ht="12.5">
      <c r="B65" s="114">
        <v>45443.676203703704</v>
      </c>
      <c r="C65" s="100">
        <v>10</v>
      </c>
      <c r="D65" s="115">
        <v>14.08</v>
      </c>
      <c r="E65" s="98">
        <v>140.80000000000001</v>
      </c>
      <c r="F65" s="101" t="s">
        <v>12</v>
      </c>
    </row>
    <row r="66" spans="2:6" ht="12.5">
      <c r="B66" s="114">
        <v>45443.676203703704</v>
      </c>
      <c r="C66" s="100">
        <v>97</v>
      </c>
      <c r="D66" s="115">
        <v>14.08</v>
      </c>
      <c r="E66" s="98">
        <v>1365.76</v>
      </c>
      <c r="F66" s="101" t="s">
        <v>12</v>
      </c>
    </row>
    <row r="67" spans="2:6" ht="12.5">
      <c r="B67" s="114">
        <v>45443.676203703704</v>
      </c>
      <c r="C67" s="100">
        <v>139</v>
      </c>
      <c r="D67" s="115">
        <v>14.1</v>
      </c>
      <c r="E67" s="98">
        <v>1959.8999999999999</v>
      </c>
      <c r="F67" s="101" t="s">
        <v>12</v>
      </c>
    </row>
    <row r="68" spans="2:6" ht="12.5">
      <c r="B68" s="114">
        <v>45443.676203703704</v>
      </c>
      <c r="C68" s="100">
        <v>114</v>
      </c>
      <c r="D68" s="115">
        <v>14.1</v>
      </c>
      <c r="E68" s="98">
        <v>1607.3999999999999</v>
      </c>
      <c r="F68" s="101" t="s">
        <v>12</v>
      </c>
    </row>
    <row r="69" spans="2:6" ht="12.5">
      <c r="B69" s="114">
        <v>45443.676203703704</v>
      </c>
      <c r="C69" s="100">
        <v>390</v>
      </c>
      <c r="D69" s="115">
        <v>14.1</v>
      </c>
      <c r="E69" s="98">
        <v>5499</v>
      </c>
      <c r="F69" s="101" t="s">
        <v>12</v>
      </c>
    </row>
    <row r="70" spans="2:6" ht="12.5">
      <c r="B70" s="114">
        <v>45443.676203703704</v>
      </c>
      <c r="C70" s="100">
        <v>450</v>
      </c>
      <c r="D70" s="115">
        <v>14.1</v>
      </c>
      <c r="E70" s="98">
        <v>6345</v>
      </c>
      <c r="F70" s="101" t="s">
        <v>12</v>
      </c>
    </row>
    <row r="71" spans="2:6" ht="12.5">
      <c r="B71" s="114">
        <v>45443.68954861111</v>
      </c>
      <c r="C71" s="100">
        <v>300</v>
      </c>
      <c r="D71" s="115">
        <v>14.1</v>
      </c>
      <c r="E71" s="98">
        <v>4230</v>
      </c>
      <c r="F71" s="101" t="s">
        <v>12</v>
      </c>
    </row>
    <row r="72" spans="2:6" ht="12.5">
      <c r="B72" s="114">
        <v>45443.699305555558</v>
      </c>
      <c r="C72" s="100">
        <v>187</v>
      </c>
      <c r="D72" s="115">
        <v>14.11</v>
      </c>
      <c r="E72" s="98">
        <v>2638.5699999999997</v>
      </c>
      <c r="F72" s="101" t="s">
        <v>12</v>
      </c>
    </row>
    <row r="73" spans="2:6" ht="12.5">
      <c r="B73" s="114">
        <v>45443.699305555558</v>
      </c>
      <c r="C73" s="100">
        <v>400</v>
      </c>
      <c r="D73" s="115">
        <v>14.11</v>
      </c>
      <c r="E73" s="98">
        <v>5644</v>
      </c>
      <c r="F73" s="101" t="s">
        <v>12</v>
      </c>
    </row>
    <row r="74" spans="2:6" ht="12.5">
      <c r="B74" s="114">
        <v>45443.704513888886</v>
      </c>
      <c r="C74" s="100">
        <v>300</v>
      </c>
      <c r="D74" s="115">
        <v>14.11</v>
      </c>
      <c r="E74" s="98">
        <v>4233</v>
      </c>
      <c r="F74" s="101" t="s">
        <v>12</v>
      </c>
    </row>
    <row r="75" spans="2:6" ht="12.5">
      <c r="B75" s="114">
        <v>45443.704525462963</v>
      </c>
      <c r="C75" s="100">
        <v>260</v>
      </c>
      <c r="D75" s="115">
        <v>14.11</v>
      </c>
      <c r="E75" s="98">
        <v>3668.6</v>
      </c>
      <c r="F75" s="101" t="s">
        <v>12</v>
      </c>
    </row>
    <row r="76" spans="2:6" ht="12.5">
      <c r="B76" s="114">
        <v>45443.709872685184</v>
      </c>
      <c r="C76" s="100">
        <v>30</v>
      </c>
      <c r="D76" s="115">
        <v>14.1</v>
      </c>
      <c r="E76" s="98">
        <v>423</v>
      </c>
      <c r="F76" s="101" t="s">
        <v>12</v>
      </c>
    </row>
    <row r="77" spans="2:6" ht="12.5">
      <c r="B77" s="114">
        <v>45443.713090277779</v>
      </c>
      <c r="C77" s="100">
        <v>41</v>
      </c>
      <c r="D77" s="115">
        <v>14.12</v>
      </c>
      <c r="E77" s="98">
        <v>578.91999999999996</v>
      </c>
      <c r="F77" s="101" t="s">
        <v>12</v>
      </c>
    </row>
    <row r="78" spans="2:6" ht="12.5">
      <c r="B78" s="114">
        <v>45443.713090277779</v>
      </c>
      <c r="C78" s="100">
        <v>112</v>
      </c>
      <c r="D78" s="115">
        <v>14.12</v>
      </c>
      <c r="E78" s="98">
        <v>1581.4399999999998</v>
      </c>
      <c r="F78" s="101" t="s">
        <v>12</v>
      </c>
    </row>
    <row r="79" spans="2:6" ht="12.5">
      <c r="B79" s="114">
        <v>45443.713090277779</v>
      </c>
      <c r="C79" s="100">
        <v>227</v>
      </c>
      <c r="D79" s="115">
        <v>14.12</v>
      </c>
      <c r="E79" s="98">
        <v>3205.24</v>
      </c>
      <c r="F79" s="101" t="s">
        <v>12</v>
      </c>
    </row>
    <row r="80" spans="2:6" ht="12.5">
      <c r="B80" s="114">
        <v>45443.713090277779</v>
      </c>
      <c r="C80" s="100">
        <v>290</v>
      </c>
      <c r="D80" s="115">
        <v>14.12</v>
      </c>
      <c r="E80" s="98">
        <v>4094.7999999999997</v>
      </c>
      <c r="F80" s="101" t="s">
        <v>12</v>
      </c>
    </row>
    <row r="81" spans="2:6" ht="12.5">
      <c r="B81" s="114">
        <v>45443.717905092592</v>
      </c>
      <c r="C81" s="100">
        <v>51</v>
      </c>
      <c r="D81" s="115">
        <v>14.15</v>
      </c>
      <c r="E81" s="98">
        <v>721.65</v>
      </c>
      <c r="F81" s="101" t="s">
        <v>12</v>
      </c>
    </row>
    <row r="82" spans="2:6" ht="12.5">
      <c r="B82" s="114">
        <v>45443.717905092592</v>
      </c>
      <c r="C82" s="100">
        <v>200</v>
      </c>
      <c r="D82" s="115">
        <v>14.15</v>
      </c>
      <c r="E82" s="98">
        <v>2830</v>
      </c>
      <c r="F82" s="101" t="s">
        <v>12</v>
      </c>
    </row>
    <row r="83" spans="2:6" ht="12.5">
      <c r="B83" s="114">
        <v>45443.717905092592</v>
      </c>
      <c r="C83" s="100">
        <v>280</v>
      </c>
      <c r="D83" s="115">
        <v>14.15</v>
      </c>
      <c r="E83" s="98">
        <v>3962</v>
      </c>
      <c r="F83" s="101" t="s">
        <v>12</v>
      </c>
    </row>
    <row r="84" spans="2:6" ht="12.5">
      <c r="B84" s="114">
        <v>45443.717905092592</v>
      </c>
      <c r="C84" s="100">
        <v>1000</v>
      </c>
      <c r="D84" s="115">
        <v>14.15</v>
      </c>
      <c r="E84" s="98">
        <v>14150</v>
      </c>
      <c r="F84" s="101" t="s">
        <v>12</v>
      </c>
    </row>
    <row r="85" spans="2:6" ht="12.5">
      <c r="B85" s="114">
        <v>45443.717905092592</v>
      </c>
      <c r="C85" s="100">
        <v>169</v>
      </c>
      <c r="D85" s="115">
        <v>14.15</v>
      </c>
      <c r="E85" s="98">
        <v>2391.35</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5">
      <c r="B17" s="82">
        <v>45442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45442.385613425926</v>
      </c>
      <c r="C20" s="100">
        <v>604</v>
      </c>
      <c r="D20" s="115">
        <v>13.93</v>
      </c>
      <c r="E20" s="98">
        <v>8413.7199999999993</v>
      </c>
      <c r="F20" s="101" t="s">
        <v>12</v>
      </c>
      <c r="G20" s="116"/>
      <c r="H20" s="113"/>
      <c r="I20" s="113"/>
      <c r="J20" s="113"/>
      <c r="K20" s="113"/>
    </row>
    <row r="21" spans="2:12" ht="12.5">
      <c r="B21" s="114">
        <v>45442.3909375</v>
      </c>
      <c r="C21" s="100">
        <v>642</v>
      </c>
      <c r="D21" s="115">
        <v>13.93</v>
      </c>
      <c r="E21" s="98">
        <v>8943.06</v>
      </c>
      <c r="F21" s="94" t="s">
        <v>12</v>
      </c>
    </row>
    <row r="22" spans="2:12" ht="12.5">
      <c r="B22" s="114">
        <v>45442.410902777781</v>
      </c>
      <c r="C22" s="100">
        <v>49</v>
      </c>
      <c r="D22" s="115">
        <v>14.05</v>
      </c>
      <c r="E22" s="98">
        <v>688.45</v>
      </c>
      <c r="F22" s="94" t="s">
        <v>12</v>
      </c>
    </row>
    <row r="23" spans="2:12" ht="12.5">
      <c r="B23" s="114">
        <v>45442.410902777781</v>
      </c>
      <c r="C23" s="100">
        <v>410</v>
      </c>
      <c r="D23" s="115">
        <v>14.05</v>
      </c>
      <c r="E23" s="98">
        <v>5760.5</v>
      </c>
      <c r="F23" s="101" t="s">
        <v>12</v>
      </c>
    </row>
    <row r="24" spans="2:12" ht="12.5">
      <c r="B24" s="114">
        <v>45442.410902777781</v>
      </c>
      <c r="C24" s="100">
        <v>115</v>
      </c>
      <c r="D24" s="115">
        <v>14.05</v>
      </c>
      <c r="E24" s="98">
        <v>1615.75</v>
      </c>
      <c r="F24" s="101" t="s">
        <v>12</v>
      </c>
    </row>
    <row r="25" spans="2:12" ht="12.5">
      <c r="B25" s="114">
        <v>45442.410902777781</v>
      </c>
      <c r="C25" s="100">
        <v>333</v>
      </c>
      <c r="D25" s="115">
        <v>14.05</v>
      </c>
      <c r="E25" s="98">
        <v>4678.6500000000005</v>
      </c>
      <c r="F25" s="101" t="s">
        <v>12</v>
      </c>
    </row>
    <row r="26" spans="2:12" ht="12.5">
      <c r="B26" s="114">
        <v>45442.410902777781</v>
      </c>
      <c r="C26" s="100">
        <v>712</v>
      </c>
      <c r="D26" s="115">
        <v>14.05</v>
      </c>
      <c r="E26" s="98">
        <v>10003.6</v>
      </c>
      <c r="F26" s="101" t="s">
        <v>12</v>
      </c>
    </row>
    <row r="27" spans="2:12" ht="12.5">
      <c r="B27" s="114">
        <v>45442.412615740737</v>
      </c>
      <c r="C27" s="100">
        <v>218</v>
      </c>
      <c r="D27" s="115">
        <v>14.09</v>
      </c>
      <c r="E27" s="98">
        <v>3071.62</v>
      </c>
      <c r="F27" s="101" t="s">
        <v>12</v>
      </c>
    </row>
    <row r="28" spans="2:12" ht="12.5">
      <c r="B28" s="114">
        <v>45442.412615740737</v>
      </c>
      <c r="C28" s="100">
        <v>401</v>
      </c>
      <c r="D28" s="115">
        <v>14.09</v>
      </c>
      <c r="E28" s="98">
        <v>5650.09</v>
      </c>
      <c r="F28" s="101" t="s">
        <v>12</v>
      </c>
    </row>
    <row r="29" spans="2:12" ht="12.5">
      <c r="B29" s="114">
        <v>45442.413437499999</v>
      </c>
      <c r="C29" s="100">
        <v>527</v>
      </c>
      <c r="D29" s="115">
        <v>14.08</v>
      </c>
      <c r="E29" s="98">
        <v>7420.16</v>
      </c>
      <c r="F29" s="101" t="s">
        <v>12</v>
      </c>
    </row>
    <row r="30" spans="2:12" ht="12.5">
      <c r="B30" s="114">
        <v>45442.413437499999</v>
      </c>
      <c r="C30" s="100">
        <v>566</v>
      </c>
      <c r="D30" s="115">
        <v>14.08</v>
      </c>
      <c r="E30" s="98">
        <v>7969.28</v>
      </c>
      <c r="F30" s="101" t="s">
        <v>12</v>
      </c>
    </row>
    <row r="31" spans="2:12" ht="12.5">
      <c r="B31" s="114">
        <v>45442.415300925924</v>
      </c>
      <c r="C31" s="100">
        <v>658</v>
      </c>
      <c r="D31" s="115">
        <v>14.07</v>
      </c>
      <c r="E31" s="98">
        <v>9258.06</v>
      </c>
      <c r="F31" s="101" t="s">
        <v>12</v>
      </c>
    </row>
    <row r="32" spans="2:12" ht="12.5">
      <c r="B32" s="114">
        <v>45442.419652777775</v>
      </c>
      <c r="C32" s="100">
        <v>654</v>
      </c>
      <c r="D32" s="115">
        <v>14.09</v>
      </c>
      <c r="E32" s="98">
        <v>9214.86</v>
      </c>
      <c r="F32" s="101" t="s">
        <v>12</v>
      </c>
    </row>
    <row r="33" spans="2:6" ht="12.5">
      <c r="B33" s="114">
        <v>45442.419652777775</v>
      </c>
      <c r="C33" s="100">
        <v>546</v>
      </c>
      <c r="D33" s="115">
        <v>14.1</v>
      </c>
      <c r="E33" s="98">
        <v>7698.5999999999995</v>
      </c>
      <c r="F33" s="101" t="s">
        <v>12</v>
      </c>
    </row>
    <row r="34" spans="2:6" ht="12.5">
      <c r="B34" s="114">
        <v>45442.419652777775</v>
      </c>
      <c r="C34" s="100">
        <v>600</v>
      </c>
      <c r="D34" s="115">
        <v>14.1</v>
      </c>
      <c r="E34" s="98">
        <v>8460</v>
      </c>
      <c r="F34" s="101" t="s">
        <v>12</v>
      </c>
    </row>
    <row r="35" spans="2:6" ht="12.5">
      <c r="B35" s="114">
        <v>45442.442233796297</v>
      </c>
      <c r="C35" s="100">
        <v>519</v>
      </c>
      <c r="D35" s="115">
        <v>14.14</v>
      </c>
      <c r="E35" s="98">
        <v>7338.66</v>
      </c>
      <c r="F35" s="101" t="s">
        <v>12</v>
      </c>
    </row>
    <row r="36" spans="2:6" ht="12.5">
      <c r="B36" s="114">
        <v>45442.442233796297</v>
      </c>
      <c r="C36" s="100">
        <v>22</v>
      </c>
      <c r="D36" s="115">
        <v>14.14</v>
      </c>
      <c r="E36" s="98">
        <v>311.08000000000004</v>
      </c>
      <c r="F36" s="101" t="s">
        <v>12</v>
      </c>
    </row>
    <row r="37" spans="2:6" ht="12.5">
      <c r="B37" s="114">
        <v>45442.465486111112</v>
      </c>
      <c r="C37" s="100">
        <v>530</v>
      </c>
      <c r="D37" s="115">
        <v>14.16</v>
      </c>
      <c r="E37" s="98">
        <v>7504.8</v>
      </c>
      <c r="F37" s="101" t="s">
        <v>12</v>
      </c>
    </row>
    <row r="38" spans="2:6" ht="12.5">
      <c r="B38" s="114">
        <v>45442.485486111109</v>
      </c>
      <c r="C38" s="100">
        <v>542</v>
      </c>
      <c r="D38" s="115">
        <v>14.14</v>
      </c>
      <c r="E38" s="98">
        <v>7663.88</v>
      </c>
      <c r="F38" s="101" t="s">
        <v>12</v>
      </c>
    </row>
    <row r="39" spans="2:6" ht="12.5">
      <c r="B39" s="114">
        <v>45442.521516203706</v>
      </c>
      <c r="C39" s="100">
        <v>158</v>
      </c>
      <c r="D39" s="115">
        <v>14.11</v>
      </c>
      <c r="E39" s="98">
        <v>2229.38</v>
      </c>
      <c r="F39" s="101" t="s">
        <v>12</v>
      </c>
    </row>
    <row r="40" spans="2:6" ht="12.5">
      <c r="B40" s="114">
        <v>45442.521516203706</v>
      </c>
      <c r="C40" s="100">
        <v>435</v>
      </c>
      <c r="D40" s="115">
        <v>14.11</v>
      </c>
      <c r="E40" s="98">
        <v>6137.8499999999995</v>
      </c>
      <c r="F40" s="101" t="s">
        <v>12</v>
      </c>
    </row>
    <row r="41" spans="2:6" ht="12.5">
      <c r="B41" s="114">
        <v>45442.539479166669</v>
      </c>
      <c r="C41" s="100">
        <v>634</v>
      </c>
      <c r="D41" s="115">
        <v>14.1</v>
      </c>
      <c r="E41" s="98">
        <v>8939.4</v>
      </c>
      <c r="F41" s="101" t="s">
        <v>12</v>
      </c>
    </row>
    <row r="42" spans="2:6" ht="12.5">
      <c r="B42" s="114">
        <v>45442.542384259257</v>
      </c>
      <c r="C42" s="100">
        <v>645</v>
      </c>
      <c r="D42" s="115">
        <v>14.08</v>
      </c>
      <c r="E42" s="98">
        <v>9081.6</v>
      </c>
      <c r="F42" s="101" t="s">
        <v>12</v>
      </c>
    </row>
    <row r="43" spans="2:6" ht="12.5">
      <c r="B43" s="114">
        <v>45442.581921296296</v>
      </c>
      <c r="C43" s="100">
        <v>20</v>
      </c>
      <c r="D43" s="115">
        <v>14.08</v>
      </c>
      <c r="E43" s="98">
        <v>281.60000000000002</v>
      </c>
      <c r="F43" s="101" t="s">
        <v>12</v>
      </c>
    </row>
    <row r="44" spans="2:6" ht="12.5">
      <c r="B44" s="114">
        <v>45442.581921296296</v>
      </c>
      <c r="C44" s="100">
        <v>551</v>
      </c>
      <c r="D44" s="115">
        <v>14.08</v>
      </c>
      <c r="E44" s="98">
        <v>7758.08</v>
      </c>
      <c r="F44" s="101" t="s">
        <v>12</v>
      </c>
    </row>
    <row r="45" spans="2:6" ht="12.5">
      <c r="B45" s="114">
        <v>45442.609317129631</v>
      </c>
      <c r="C45" s="100">
        <v>100</v>
      </c>
      <c r="D45" s="115">
        <v>14.1</v>
      </c>
      <c r="E45" s="98">
        <v>1410</v>
      </c>
      <c r="F45" s="101" t="s">
        <v>12</v>
      </c>
    </row>
    <row r="46" spans="2:6" ht="12.5">
      <c r="B46" s="114">
        <v>45442.614432870374</v>
      </c>
      <c r="C46" s="100">
        <v>430</v>
      </c>
      <c r="D46" s="115">
        <v>14.09</v>
      </c>
      <c r="E46" s="98">
        <v>6058.7</v>
      </c>
      <c r="F46" s="101" t="s">
        <v>12</v>
      </c>
    </row>
    <row r="47" spans="2:6" ht="12.5">
      <c r="B47" s="114">
        <v>45442.614432870374</v>
      </c>
      <c r="C47" s="100">
        <v>550</v>
      </c>
      <c r="D47" s="115">
        <v>14.09</v>
      </c>
      <c r="E47" s="98">
        <v>7749.5</v>
      </c>
      <c r="F47" s="101" t="s">
        <v>12</v>
      </c>
    </row>
    <row r="48" spans="2:6" ht="12.5">
      <c r="B48" s="114">
        <v>45442.626157407409</v>
      </c>
      <c r="C48" s="100">
        <v>546</v>
      </c>
      <c r="D48" s="115">
        <v>14.1</v>
      </c>
      <c r="E48" s="98">
        <v>7698.5999999999995</v>
      </c>
      <c r="F48" s="101" t="s">
        <v>12</v>
      </c>
    </row>
    <row r="49" spans="2:6" ht="12.5">
      <c r="B49" s="114">
        <v>45442.632928240739</v>
      </c>
      <c r="C49" s="100">
        <v>604</v>
      </c>
      <c r="D49" s="115">
        <v>14.07</v>
      </c>
      <c r="E49" s="98">
        <v>8498.2800000000007</v>
      </c>
      <c r="F49" s="101" t="s">
        <v>12</v>
      </c>
    </row>
    <row r="50" spans="2:6" ht="12.5">
      <c r="B50" s="114">
        <v>45442.642384259256</v>
      </c>
      <c r="C50" s="100">
        <v>522</v>
      </c>
      <c r="D50" s="115">
        <v>14.08</v>
      </c>
      <c r="E50" s="98">
        <v>7349.76</v>
      </c>
      <c r="F50" s="101" t="s">
        <v>12</v>
      </c>
    </row>
    <row r="51" spans="2:6" ht="12.5">
      <c r="B51" s="114">
        <v>45442.652708333335</v>
      </c>
      <c r="C51" s="100">
        <v>430</v>
      </c>
      <c r="D51" s="115">
        <v>14.11</v>
      </c>
      <c r="E51" s="98">
        <v>6067.3</v>
      </c>
      <c r="F51" s="101" t="s">
        <v>12</v>
      </c>
    </row>
    <row r="52" spans="2:6" ht="12.5">
      <c r="B52" s="114">
        <v>45442.652708333335</v>
      </c>
      <c r="C52" s="100">
        <v>352</v>
      </c>
      <c r="D52" s="115">
        <v>14.11</v>
      </c>
      <c r="E52" s="98">
        <v>4966.7199999999993</v>
      </c>
      <c r="F52" s="101" t="s">
        <v>12</v>
      </c>
    </row>
    <row r="53" spans="2:6" ht="12.5">
      <c r="B53" s="114">
        <v>45442.652708333335</v>
      </c>
      <c r="C53" s="100">
        <v>246</v>
      </c>
      <c r="D53" s="115">
        <v>14.11</v>
      </c>
      <c r="E53" s="98">
        <v>3471.06</v>
      </c>
      <c r="F53" s="101" t="s">
        <v>12</v>
      </c>
    </row>
    <row r="54" spans="2:6" ht="12.5">
      <c r="B54" s="114">
        <v>45442.661111111112</v>
      </c>
      <c r="C54" s="100">
        <v>527</v>
      </c>
      <c r="D54" s="115">
        <v>14.1</v>
      </c>
      <c r="E54" s="98">
        <v>7430.7</v>
      </c>
      <c r="F54" s="101" t="s">
        <v>12</v>
      </c>
    </row>
    <row r="55" spans="2:6" ht="12.5">
      <c r="B55" s="114">
        <v>45442.674895833334</v>
      </c>
      <c r="C55" s="100">
        <v>460</v>
      </c>
      <c r="D55" s="115">
        <v>14.13</v>
      </c>
      <c r="E55" s="98">
        <v>6499.8</v>
      </c>
      <c r="F55" s="101" t="s">
        <v>12</v>
      </c>
    </row>
    <row r="56" spans="2:6" ht="12.5">
      <c r="B56" s="114">
        <v>45442.68273148148</v>
      </c>
      <c r="C56" s="100">
        <v>725</v>
      </c>
      <c r="D56" s="115">
        <v>14.12</v>
      </c>
      <c r="E56" s="98">
        <v>10237</v>
      </c>
      <c r="F56" s="101" t="s">
        <v>12</v>
      </c>
    </row>
    <row r="57" spans="2:6" ht="12.5">
      <c r="B57" s="114">
        <v>45442.686886574076</v>
      </c>
      <c r="C57" s="100">
        <v>137</v>
      </c>
      <c r="D57" s="115">
        <v>14.12</v>
      </c>
      <c r="E57" s="98">
        <v>1934.4399999999998</v>
      </c>
      <c r="F57" s="101" t="s">
        <v>12</v>
      </c>
    </row>
    <row r="58" spans="2:6" ht="12.5">
      <c r="B58" s="114">
        <v>45442.686886574076</v>
      </c>
      <c r="C58" s="100">
        <v>599</v>
      </c>
      <c r="D58" s="115">
        <v>14.12</v>
      </c>
      <c r="E58" s="98">
        <v>8457.8799999999992</v>
      </c>
      <c r="F58" s="101" t="s">
        <v>12</v>
      </c>
    </row>
    <row r="59" spans="2:6" ht="12.5">
      <c r="B59" s="114">
        <v>45442.695081018515</v>
      </c>
      <c r="C59" s="100">
        <v>531</v>
      </c>
      <c r="D59" s="115">
        <v>14.11</v>
      </c>
      <c r="E59" s="98">
        <v>7492.41</v>
      </c>
      <c r="F59" s="101" t="s">
        <v>12</v>
      </c>
    </row>
    <row r="60" spans="2:6" ht="12.5">
      <c r="B60" s="114">
        <v>45442.700729166667</v>
      </c>
      <c r="C60" s="100">
        <v>570</v>
      </c>
      <c r="D60" s="115">
        <v>14.09</v>
      </c>
      <c r="E60" s="98">
        <v>8031.3</v>
      </c>
      <c r="F60" s="101" t="s">
        <v>12</v>
      </c>
    </row>
    <row r="61" spans="2:6" ht="12.5">
      <c r="B61" s="114">
        <v>45442.705150462964</v>
      </c>
      <c r="C61" s="100">
        <v>634</v>
      </c>
      <c r="D61" s="115">
        <v>14.08</v>
      </c>
      <c r="E61" s="98">
        <v>8926.7199999999993</v>
      </c>
      <c r="F61" s="101" t="s">
        <v>12</v>
      </c>
    </row>
    <row r="62" spans="2:6" ht="12.5">
      <c r="B62" s="114">
        <v>45442.71634259259</v>
      </c>
      <c r="C62" s="100">
        <v>96</v>
      </c>
      <c r="D62" s="115">
        <v>14.1</v>
      </c>
      <c r="E62" s="98">
        <v>1353.6</v>
      </c>
      <c r="F62" s="101" t="s">
        <v>12</v>
      </c>
    </row>
    <row r="63" spans="2:6" ht="12.5">
      <c r="B63" s="114">
        <v>45442.71634259259</v>
      </c>
      <c r="C63" s="100">
        <v>494</v>
      </c>
      <c r="D63" s="115">
        <v>14.1</v>
      </c>
      <c r="E63" s="98">
        <v>6965.4</v>
      </c>
      <c r="F63" s="101" t="s">
        <v>12</v>
      </c>
    </row>
    <row r="64" spans="2:6" ht="12.5">
      <c r="B64" s="114">
        <v>45442.71638888889</v>
      </c>
      <c r="C64" s="100">
        <v>263</v>
      </c>
      <c r="D64" s="115">
        <v>14.09</v>
      </c>
      <c r="E64" s="98">
        <v>3705.67</v>
      </c>
      <c r="F64" s="101" t="s">
        <v>12</v>
      </c>
    </row>
    <row r="65" spans="2:6" ht="12.5">
      <c r="B65" s="114">
        <v>45442.71638888889</v>
      </c>
      <c r="C65" s="100">
        <v>375</v>
      </c>
      <c r="D65" s="115">
        <v>14.09</v>
      </c>
      <c r="E65" s="98">
        <v>5283.75</v>
      </c>
      <c r="F65" s="101" t="s">
        <v>12</v>
      </c>
    </row>
    <row r="66" spans="2:6" ht="12.5">
      <c r="B66" s="114">
        <v>45442.719143518516</v>
      </c>
      <c r="C66" s="100">
        <v>24</v>
      </c>
      <c r="D66" s="115">
        <v>14.09</v>
      </c>
      <c r="E66" s="98">
        <v>338.15999999999997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5">
      <c r="B17" s="82">
        <v>45441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45441.392384259256</v>
      </c>
      <c r="C20" s="100">
        <v>586</v>
      </c>
      <c r="D20" s="115">
        <v>13.92</v>
      </c>
      <c r="E20" s="98">
        <v>8157.12</v>
      </c>
      <c r="F20" s="101" t="s">
        <v>12</v>
      </c>
      <c r="G20" s="116"/>
      <c r="H20" s="113"/>
      <c r="I20" s="113"/>
      <c r="J20" s="113"/>
      <c r="K20" s="113"/>
    </row>
    <row r="21" spans="2:12" ht="12.5">
      <c r="B21" s="114">
        <v>45441.401967592596</v>
      </c>
      <c r="C21" s="100">
        <v>239</v>
      </c>
      <c r="D21" s="115">
        <v>13.9</v>
      </c>
      <c r="E21" s="98">
        <v>3322.1</v>
      </c>
      <c r="F21" s="94" t="s">
        <v>12</v>
      </c>
    </row>
    <row r="22" spans="2:12" ht="12.5">
      <c r="B22" s="114">
        <v>45441.401967592596</v>
      </c>
      <c r="C22" s="100">
        <v>350</v>
      </c>
      <c r="D22" s="115">
        <v>13.9</v>
      </c>
      <c r="E22" s="98">
        <v>4865</v>
      </c>
      <c r="F22" s="94" t="s">
        <v>12</v>
      </c>
    </row>
    <row r="23" spans="2:12" ht="12.5">
      <c r="B23" s="114">
        <v>45441.411134259259</v>
      </c>
      <c r="C23" s="100">
        <v>815</v>
      </c>
      <c r="D23" s="115">
        <v>13.9</v>
      </c>
      <c r="E23" s="98">
        <v>11328.5</v>
      </c>
      <c r="F23" s="101" t="s">
        <v>12</v>
      </c>
    </row>
    <row r="24" spans="2:12" ht="12.5">
      <c r="B24" s="114">
        <v>45441.411134259259</v>
      </c>
      <c r="C24" s="100">
        <v>584</v>
      </c>
      <c r="D24" s="115">
        <v>13.9</v>
      </c>
      <c r="E24" s="98">
        <v>8117.6</v>
      </c>
      <c r="F24" s="101" t="s">
        <v>12</v>
      </c>
    </row>
    <row r="25" spans="2:12" ht="12.5">
      <c r="B25" s="114">
        <v>45441.442800925928</v>
      </c>
      <c r="C25" s="100">
        <v>374</v>
      </c>
      <c r="D25" s="115">
        <v>13.91</v>
      </c>
      <c r="E25" s="98">
        <v>5202.34</v>
      </c>
      <c r="F25" s="101" t="s">
        <v>12</v>
      </c>
    </row>
    <row r="26" spans="2:12" ht="12.5">
      <c r="B26" s="114">
        <v>45441.442800925928</v>
      </c>
      <c r="C26" s="100">
        <v>270</v>
      </c>
      <c r="D26" s="115">
        <v>13.91</v>
      </c>
      <c r="E26" s="98">
        <v>3755.7</v>
      </c>
      <c r="F26" s="101" t="s">
        <v>12</v>
      </c>
    </row>
    <row r="27" spans="2:12" ht="12.5">
      <c r="B27" s="114">
        <v>45441.45385416667</v>
      </c>
      <c r="C27" s="100">
        <v>27</v>
      </c>
      <c r="D27" s="115">
        <v>13.94</v>
      </c>
      <c r="E27" s="98">
        <v>376.38</v>
      </c>
      <c r="F27" s="101" t="s">
        <v>12</v>
      </c>
    </row>
    <row r="28" spans="2:12" ht="12.5">
      <c r="B28" s="114">
        <v>45441.454444444447</v>
      </c>
      <c r="C28" s="100">
        <v>135</v>
      </c>
      <c r="D28" s="115">
        <v>13.94</v>
      </c>
      <c r="E28" s="98">
        <v>1881.8999999999999</v>
      </c>
      <c r="F28" s="101" t="s">
        <v>12</v>
      </c>
    </row>
    <row r="29" spans="2:12" ht="12.5">
      <c r="B29" s="114">
        <v>45441.454444444447</v>
      </c>
      <c r="C29" s="100">
        <v>461</v>
      </c>
      <c r="D29" s="115">
        <v>13.94</v>
      </c>
      <c r="E29" s="98">
        <v>6426.34</v>
      </c>
      <c r="F29" s="101" t="s">
        <v>12</v>
      </c>
    </row>
    <row r="30" spans="2:12" ht="12.5">
      <c r="B30" s="114">
        <v>45441.455405092594</v>
      </c>
      <c r="C30" s="100">
        <v>454</v>
      </c>
      <c r="D30" s="115">
        <v>13.98</v>
      </c>
      <c r="E30" s="98">
        <v>6346.92</v>
      </c>
      <c r="F30" s="101" t="s">
        <v>12</v>
      </c>
    </row>
    <row r="31" spans="2:12" ht="12.5">
      <c r="B31" s="114">
        <v>45441.455613425926</v>
      </c>
      <c r="C31" s="100">
        <v>564</v>
      </c>
      <c r="D31" s="115">
        <v>13.98</v>
      </c>
      <c r="E31" s="98">
        <v>7884.72</v>
      </c>
      <c r="F31" s="101" t="s">
        <v>12</v>
      </c>
    </row>
    <row r="32" spans="2:12" ht="12.5">
      <c r="B32" s="114">
        <v>45441.456226851849</v>
      </c>
      <c r="C32" s="100">
        <v>917</v>
      </c>
      <c r="D32" s="115">
        <v>13.99</v>
      </c>
      <c r="E32" s="98">
        <v>12828.83</v>
      </c>
      <c r="F32" s="101" t="s">
        <v>12</v>
      </c>
    </row>
    <row r="33" spans="2:6" ht="12.5">
      <c r="B33" s="114">
        <v>45441.457569444443</v>
      </c>
      <c r="C33" s="100">
        <v>532</v>
      </c>
      <c r="D33" s="115">
        <v>13.98</v>
      </c>
      <c r="E33" s="98">
        <v>7437.3600000000006</v>
      </c>
      <c r="F33" s="101" t="s">
        <v>12</v>
      </c>
    </row>
    <row r="34" spans="2:6" ht="12.5">
      <c r="B34" s="114">
        <v>45441.457569444443</v>
      </c>
      <c r="C34" s="100">
        <v>620</v>
      </c>
      <c r="D34" s="115">
        <v>13.98</v>
      </c>
      <c r="E34" s="98">
        <v>8667.6</v>
      </c>
      <c r="F34" s="101" t="s">
        <v>12</v>
      </c>
    </row>
    <row r="35" spans="2:6" ht="12.5">
      <c r="B35" s="114">
        <v>45441.46979166667</v>
      </c>
      <c r="C35" s="100">
        <v>593</v>
      </c>
      <c r="D35" s="115">
        <v>13.97</v>
      </c>
      <c r="E35" s="98">
        <v>8284.2100000000009</v>
      </c>
      <c r="F35" s="101" t="s">
        <v>12</v>
      </c>
    </row>
    <row r="36" spans="2:6" ht="12.5">
      <c r="B36" s="114">
        <v>45441.470601851855</v>
      </c>
      <c r="C36" s="100">
        <v>195</v>
      </c>
      <c r="D36" s="115">
        <v>13.96</v>
      </c>
      <c r="E36" s="98">
        <v>2722.2000000000003</v>
      </c>
      <c r="F36" s="101" t="s">
        <v>12</v>
      </c>
    </row>
    <row r="37" spans="2:6" ht="12.5">
      <c r="B37" s="114">
        <v>45441.470601851855</v>
      </c>
      <c r="C37" s="100">
        <v>459</v>
      </c>
      <c r="D37" s="115">
        <v>13.96</v>
      </c>
      <c r="E37" s="98">
        <v>6407.64</v>
      </c>
      <c r="F37" s="101" t="s">
        <v>12</v>
      </c>
    </row>
    <row r="38" spans="2:6" ht="12.5">
      <c r="B38" s="114">
        <v>45441.473460648151</v>
      </c>
      <c r="C38" s="100">
        <v>500</v>
      </c>
      <c r="D38" s="115">
        <v>13.96</v>
      </c>
      <c r="E38" s="98">
        <v>6980</v>
      </c>
      <c r="F38" s="101" t="s">
        <v>12</v>
      </c>
    </row>
    <row r="39" spans="2:6" ht="12.5">
      <c r="B39" s="114">
        <v>45441.487129629626</v>
      </c>
      <c r="C39" s="100">
        <v>16</v>
      </c>
      <c r="D39" s="115">
        <v>13.96</v>
      </c>
      <c r="E39" s="98">
        <v>223.36</v>
      </c>
      <c r="F39" s="101" t="s">
        <v>12</v>
      </c>
    </row>
    <row r="40" spans="2:6" ht="12.5">
      <c r="B40" s="114">
        <v>45441.487129629626</v>
      </c>
      <c r="C40" s="100">
        <v>522</v>
      </c>
      <c r="D40" s="115">
        <v>13.97</v>
      </c>
      <c r="E40" s="98">
        <v>7292.34</v>
      </c>
      <c r="F40" s="101" t="s">
        <v>12</v>
      </c>
    </row>
    <row r="41" spans="2:6" ht="12.5">
      <c r="B41" s="114">
        <v>45441.494259259256</v>
      </c>
      <c r="C41" s="100">
        <v>42</v>
      </c>
      <c r="D41" s="115">
        <v>13.96</v>
      </c>
      <c r="E41" s="98">
        <v>586.32000000000005</v>
      </c>
      <c r="F41" s="101" t="s">
        <v>12</v>
      </c>
    </row>
    <row r="42" spans="2:6" ht="12.5">
      <c r="B42" s="114">
        <v>45441.504571759258</v>
      </c>
      <c r="C42" s="100">
        <v>387</v>
      </c>
      <c r="D42" s="115">
        <v>13.95</v>
      </c>
      <c r="E42" s="98">
        <v>5398.65</v>
      </c>
      <c r="F42" s="101" t="s">
        <v>12</v>
      </c>
    </row>
    <row r="43" spans="2:6" ht="12.5">
      <c r="B43" s="114">
        <v>45441.504571759258</v>
      </c>
      <c r="C43" s="100">
        <v>170</v>
      </c>
      <c r="D43" s="115">
        <v>13.95</v>
      </c>
      <c r="E43" s="98">
        <v>2371.5</v>
      </c>
      <c r="F43" s="101" t="s">
        <v>12</v>
      </c>
    </row>
    <row r="44" spans="2:6" ht="12.5">
      <c r="B44" s="114">
        <v>45441.504571759258</v>
      </c>
      <c r="C44" s="100">
        <v>430</v>
      </c>
      <c r="D44" s="115">
        <v>13.96</v>
      </c>
      <c r="E44" s="98">
        <v>6002.8</v>
      </c>
      <c r="F44" s="101" t="s">
        <v>12</v>
      </c>
    </row>
    <row r="45" spans="2:6" ht="12.5">
      <c r="B45" s="114">
        <v>45441.554895833331</v>
      </c>
      <c r="C45" s="100">
        <v>27</v>
      </c>
      <c r="D45" s="115">
        <v>13.98</v>
      </c>
      <c r="E45" s="98">
        <v>377.46000000000004</v>
      </c>
      <c r="F45" s="101" t="s">
        <v>12</v>
      </c>
    </row>
    <row r="46" spans="2:6" ht="12.5">
      <c r="B46" s="114">
        <v>45441.554895833331</v>
      </c>
      <c r="C46" s="100">
        <v>588</v>
      </c>
      <c r="D46" s="115">
        <v>13.98</v>
      </c>
      <c r="E46" s="98">
        <v>8220.24</v>
      </c>
      <c r="F46" s="101" t="s">
        <v>12</v>
      </c>
    </row>
    <row r="47" spans="2:6" ht="12.5">
      <c r="B47" s="114">
        <v>45441.554895833331</v>
      </c>
      <c r="C47" s="100">
        <v>192</v>
      </c>
      <c r="D47" s="115">
        <v>13.98</v>
      </c>
      <c r="E47" s="98">
        <v>2684.16</v>
      </c>
      <c r="F47" s="101" t="s">
        <v>12</v>
      </c>
    </row>
    <row r="48" spans="2:6" ht="12.5">
      <c r="B48" s="114">
        <v>45441.554895833331</v>
      </c>
      <c r="C48" s="100">
        <v>444</v>
      </c>
      <c r="D48" s="115">
        <v>13.98</v>
      </c>
      <c r="E48" s="98">
        <v>6207.12</v>
      </c>
      <c r="F48" s="101" t="s">
        <v>12</v>
      </c>
    </row>
    <row r="49" spans="2:6" ht="12.5">
      <c r="B49" s="114">
        <v>45441.58085648148</v>
      </c>
      <c r="C49" s="100">
        <v>541</v>
      </c>
      <c r="D49" s="115">
        <v>13.98</v>
      </c>
      <c r="E49" s="98">
        <v>7563.18</v>
      </c>
      <c r="F49" s="101" t="s">
        <v>12</v>
      </c>
    </row>
    <row r="50" spans="2:6" ht="12.5">
      <c r="B50" s="114">
        <v>45441.58085648148</v>
      </c>
      <c r="C50" s="100">
        <v>640</v>
      </c>
      <c r="D50" s="115">
        <v>13.98</v>
      </c>
      <c r="E50" s="98">
        <v>8947.2000000000007</v>
      </c>
      <c r="F50" s="101" t="s">
        <v>12</v>
      </c>
    </row>
    <row r="51" spans="2:6" ht="12.5">
      <c r="B51" s="114">
        <v>45441.585879629631</v>
      </c>
      <c r="C51" s="100">
        <v>592</v>
      </c>
      <c r="D51" s="115">
        <v>13.98</v>
      </c>
      <c r="E51" s="98">
        <v>8276.16</v>
      </c>
      <c r="F51" s="101" t="s">
        <v>12</v>
      </c>
    </row>
    <row r="52" spans="2:6" ht="12.5">
      <c r="B52" s="114">
        <v>45441.585879629631</v>
      </c>
      <c r="C52" s="100">
        <v>578</v>
      </c>
      <c r="D52" s="115">
        <v>13.98</v>
      </c>
      <c r="E52" s="98">
        <v>8080.4400000000005</v>
      </c>
      <c r="F52" s="101" t="s">
        <v>12</v>
      </c>
    </row>
    <row r="53" spans="2:6" ht="12.5">
      <c r="B53" s="114">
        <v>45441.602106481485</v>
      </c>
      <c r="C53" s="100">
        <v>632</v>
      </c>
      <c r="D53" s="115">
        <v>13.97</v>
      </c>
      <c r="E53" s="98">
        <v>8829.0400000000009</v>
      </c>
      <c r="F53" s="101" t="s">
        <v>12</v>
      </c>
    </row>
    <row r="54" spans="2:6" ht="12.5">
      <c r="B54" s="114">
        <v>45441.608854166669</v>
      </c>
      <c r="C54" s="100">
        <v>339</v>
      </c>
      <c r="D54" s="115">
        <v>13.96</v>
      </c>
      <c r="E54" s="98">
        <v>4732.4400000000005</v>
      </c>
      <c r="F54" s="101" t="s">
        <v>12</v>
      </c>
    </row>
    <row r="55" spans="2:6" ht="12.5">
      <c r="B55" s="114">
        <v>45441.608854166669</v>
      </c>
      <c r="C55" s="100">
        <v>230</v>
      </c>
      <c r="D55" s="115">
        <v>13.96</v>
      </c>
      <c r="E55" s="98">
        <v>3210.8</v>
      </c>
      <c r="F55" s="101" t="s">
        <v>12</v>
      </c>
    </row>
    <row r="56" spans="2:6" ht="12.5">
      <c r="B56" s="114">
        <v>45441.610173611109</v>
      </c>
      <c r="C56" s="100">
        <v>100</v>
      </c>
      <c r="D56" s="115">
        <v>13.95</v>
      </c>
      <c r="E56" s="98">
        <v>1395</v>
      </c>
      <c r="F56" s="101" t="s">
        <v>12</v>
      </c>
    </row>
    <row r="57" spans="2:6" ht="12.5">
      <c r="B57" s="114">
        <v>45441.617442129631</v>
      </c>
      <c r="C57" s="100">
        <v>528</v>
      </c>
      <c r="D57" s="115">
        <v>13.96</v>
      </c>
      <c r="E57" s="98">
        <v>7370.88</v>
      </c>
      <c r="F57" s="101" t="s">
        <v>12</v>
      </c>
    </row>
    <row r="58" spans="2:6" ht="12.5">
      <c r="B58" s="114">
        <v>45441.625462962962</v>
      </c>
      <c r="C58" s="100">
        <v>604</v>
      </c>
      <c r="D58" s="115">
        <v>13.94</v>
      </c>
      <c r="E58" s="98">
        <v>8419.76</v>
      </c>
      <c r="F58" s="101" t="s">
        <v>12</v>
      </c>
    </row>
    <row r="59" spans="2:6" ht="12.5">
      <c r="B59" s="114">
        <v>45441.634988425925</v>
      </c>
      <c r="C59" s="100">
        <v>594</v>
      </c>
      <c r="D59" s="115">
        <v>13.94</v>
      </c>
      <c r="E59" s="98">
        <v>8280.36</v>
      </c>
      <c r="F59" s="101" t="s">
        <v>12</v>
      </c>
    </row>
    <row r="60" spans="2:6" ht="12.5">
      <c r="B60" s="114">
        <v>45441.639675925922</v>
      </c>
      <c r="C60" s="100">
        <v>607</v>
      </c>
      <c r="D60" s="115">
        <v>13.96</v>
      </c>
      <c r="E60" s="98">
        <v>8473.7200000000012</v>
      </c>
      <c r="F60" s="101" t="s">
        <v>12</v>
      </c>
    </row>
    <row r="61" spans="2:6" ht="12.5">
      <c r="B61" s="114">
        <v>45441.639675925922</v>
      </c>
      <c r="C61" s="100">
        <v>430</v>
      </c>
      <c r="D61" s="115">
        <v>13.96</v>
      </c>
      <c r="E61" s="98">
        <v>6002.8</v>
      </c>
      <c r="F61" s="101" t="s">
        <v>12</v>
      </c>
    </row>
    <row r="62" spans="2:6" ht="12.5">
      <c r="B62" s="114">
        <v>45441.639675925922</v>
      </c>
      <c r="C62" s="100">
        <v>139</v>
      </c>
      <c r="D62" s="115">
        <v>13.96</v>
      </c>
      <c r="E62" s="98">
        <v>1940.44</v>
      </c>
      <c r="F62" s="101" t="s">
        <v>12</v>
      </c>
    </row>
    <row r="63" spans="2:6" ht="12.5">
      <c r="B63" s="114">
        <v>45441.642604166664</v>
      </c>
      <c r="C63" s="100">
        <v>1</v>
      </c>
      <c r="D63" s="115">
        <v>13.95</v>
      </c>
      <c r="E63" s="98">
        <v>13.95</v>
      </c>
      <c r="F63" s="101" t="s">
        <v>12</v>
      </c>
    </row>
    <row r="64" spans="2:6" ht="12.5">
      <c r="B64" s="114">
        <v>45441.645960648151</v>
      </c>
      <c r="C64" s="100">
        <v>642</v>
      </c>
      <c r="D64" s="115">
        <v>13.97</v>
      </c>
      <c r="E64" s="98">
        <v>8968.74</v>
      </c>
      <c r="F64" s="101" t="s">
        <v>12</v>
      </c>
    </row>
    <row r="65" spans="2:6" ht="12.5">
      <c r="B65" s="114">
        <v>45441.646701388891</v>
      </c>
      <c r="C65" s="100">
        <v>534</v>
      </c>
      <c r="D65" s="115">
        <v>13.95</v>
      </c>
      <c r="E65" s="98">
        <v>7449.2999999999993</v>
      </c>
      <c r="F65" s="101" t="s">
        <v>12</v>
      </c>
    </row>
    <row r="66" spans="2:6" ht="12.5">
      <c r="B66" s="114">
        <v>45441.646701388891</v>
      </c>
      <c r="C66" s="100">
        <v>90</v>
      </c>
      <c r="D66" s="115">
        <v>13.95</v>
      </c>
      <c r="E66" s="98">
        <v>1255.5</v>
      </c>
      <c r="F66" s="101" t="s">
        <v>12</v>
      </c>
    </row>
    <row r="67" spans="2:6" ht="12.5">
      <c r="B67" s="114">
        <v>45441.648495370369</v>
      </c>
      <c r="C67" s="100">
        <v>575</v>
      </c>
      <c r="D67" s="115">
        <v>13.94</v>
      </c>
      <c r="E67" s="98">
        <v>8015.5</v>
      </c>
      <c r="F67" s="101" t="s">
        <v>12</v>
      </c>
    </row>
    <row r="68" spans="2:6" ht="12.5">
      <c r="B68" s="114">
        <v>45441.660520833335</v>
      </c>
      <c r="C68" s="100">
        <v>550</v>
      </c>
      <c r="D68" s="115">
        <v>13.9</v>
      </c>
      <c r="E68" s="98">
        <v>7645</v>
      </c>
      <c r="F68" s="101" t="s">
        <v>12</v>
      </c>
    </row>
    <row r="69" spans="2:6" ht="12.5">
      <c r="B69" s="114">
        <v>45441.660520833335</v>
      </c>
      <c r="C69" s="100">
        <v>610</v>
      </c>
      <c r="D69" s="115">
        <v>13.89</v>
      </c>
      <c r="E69" s="98">
        <v>8472.9</v>
      </c>
      <c r="F69" s="101" t="s">
        <v>12</v>
      </c>
    </row>
    <row r="70" spans="2:6" ht="12.5">
      <c r="B70" s="114">
        <v>45441.660520833335</v>
      </c>
      <c r="C70" s="100">
        <v>450</v>
      </c>
      <c r="D70" s="115">
        <v>13.89</v>
      </c>
      <c r="E70" s="98">
        <v>6250.5</v>
      </c>
      <c r="F70" s="101" t="s">
        <v>12</v>
      </c>
    </row>
    <row r="71" spans="2:6" ht="12.5">
      <c r="B71" s="114">
        <v>45441.660520833335</v>
      </c>
      <c r="C71" s="100">
        <v>240</v>
      </c>
      <c r="D71" s="115">
        <v>13.9</v>
      </c>
      <c r="E71" s="98">
        <v>3336</v>
      </c>
      <c r="F71" s="101" t="s">
        <v>12</v>
      </c>
    </row>
    <row r="72" spans="2:6" ht="12.5">
      <c r="B72" s="114">
        <v>45441.671493055554</v>
      </c>
      <c r="C72" s="100">
        <v>641</v>
      </c>
      <c r="D72" s="115">
        <v>13.9</v>
      </c>
      <c r="E72" s="98">
        <v>8909.9</v>
      </c>
      <c r="F72" s="101" t="s">
        <v>12</v>
      </c>
    </row>
    <row r="73" spans="2:6" ht="12.5">
      <c r="B73" s="114">
        <v>45441.671643518515</v>
      </c>
      <c r="C73" s="100">
        <v>626</v>
      </c>
      <c r="D73" s="115">
        <v>13.88</v>
      </c>
      <c r="E73" s="98">
        <v>8688.880000000001</v>
      </c>
      <c r="F73" s="101" t="s">
        <v>12</v>
      </c>
    </row>
    <row r="74" spans="2:6" ht="12.5">
      <c r="B74" s="114">
        <v>45441.679120370369</v>
      </c>
      <c r="C74" s="100">
        <v>630</v>
      </c>
      <c r="D74" s="115">
        <v>13.88</v>
      </c>
      <c r="E74" s="98">
        <v>8744.4</v>
      </c>
      <c r="F74" s="101" t="s">
        <v>12</v>
      </c>
    </row>
    <row r="75" spans="2:6" ht="12.5">
      <c r="B75" s="114">
        <v>45441.694189814814</v>
      </c>
      <c r="C75" s="100">
        <v>615</v>
      </c>
      <c r="D75" s="115">
        <v>13.88</v>
      </c>
      <c r="E75" s="98">
        <v>8536.2000000000007</v>
      </c>
      <c r="F75" s="101" t="s">
        <v>12</v>
      </c>
    </row>
    <row r="76" spans="2:6" ht="12.5">
      <c r="B76" s="114">
        <v>45441.694675925923</v>
      </c>
      <c r="C76" s="100">
        <v>16</v>
      </c>
      <c r="D76" s="115">
        <v>13.88</v>
      </c>
      <c r="E76" s="98">
        <v>222.08</v>
      </c>
      <c r="F76" s="101" t="s">
        <v>12</v>
      </c>
    </row>
    <row r="77" spans="2:6" ht="12.5">
      <c r="B77" s="114">
        <v>45441.694675925923</v>
      </c>
      <c r="C77" s="100">
        <v>329</v>
      </c>
      <c r="D77" s="115">
        <v>13.88</v>
      </c>
      <c r="E77" s="98">
        <v>4566.5200000000004</v>
      </c>
      <c r="F77" s="101" t="s">
        <v>12</v>
      </c>
    </row>
    <row r="78" spans="2:6" ht="12.5">
      <c r="B78" s="114">
        <v>45441.694675925923</v>
      </c>
      <c r="C78" s="100">
        <v>161</v>
      </c>
      <c r="D78" s="115">
        <v>13.88</v>
      </c>
      <c r="E78" s="98">
        <v>2234.6800000000003</v>
      </c>
      <c r="F78" s="101" t="s">
        <v>12</v>
      </c>
    </row>
    <row r="79" spans="2:6" ht="12.5">
      <c r="B79" s="114">
        <v>45441.696770833332</v>
      </c>
      <c r="C79" s="100">
        <v>620</v>
      </c>
      <c r="D79" s="115">
        <v>13.87</v>
      </c>
      <c r="E79" s="98">
        <v>8599.4</v>
      </c>
      <c r="F79" s="101" t="s">
        <v>12</v>
      </c>
    </row>
    <row r="80" spans="2:6" ht="12.5">
      <c r="B80" s="114">
        <v>45441.704930555556</v>
      </c>
      <c r="C80" s="100">
        <v>193</v>
      </c>
      <c r="D80" s="115">
        <v>13.9</v>
      </c>
      <c r="E80" s="98">
        <v>2682.7000000000003</v>
      </c>
      <c r="F80" s="101" t="s">
        <v>12</v>
      </c>
    </row>
    <row r="81" spans="2:6" ht="12.5">
      <c r="B81" s="114">
        <v>45441.704930555556</v>
      </c>
      <c r="C81" s="100">
        <v>440</v>
      </c>
      <c r="D81" s="115">
        <v>13.9</v>
      </c>
      <c r="E81" s="98">
        <v>6116</v>
      </c>
      <c r="F81" s="101" t="s">
        <v>12</v>
      </c>
    </row>
    <row r="82" spans="2:6" ht="12.5">
      <c r="B82" s="114">
        <v>45441.712962962964</v>
      </c>
      <c r="C82" s="100">
        <v>543</v>
      </c>
      <c r="D82" s="115">
        <v>13.91</v>
      </c>
      <c r="E82" s="98">
        <v>7553.13</v>
      </c>
      <c r="F82" s="101" t="s">
        <v>12</v>
      </c>
    </row>
    <row r="83" spans="2:6" ht="12.5">
      <c r="B83" s="114">
        <v>45441.715509259258</v>
      </c>
      <c r="C83" s="100">
        <v>355</v>
      </c>
      <c r="D83" s="115">
        <v>13.92</v>
      </c>
      <c r="E83" s="98">
        <v>4941.6000000000004</v>
      </c>
      <c r="F83" s="101" t="s">
        <v>12</v>
      </c>
    </row>
    <row r="84" spans="2:6" ht="12.5">
      <c r="B84" s="114">
        <v>45441.715509259258</v>
      </c>
      <c r="C84" s="100">
        <v>26</v>
      </c>
      <c r="D84" s="115">
        <v>13.92</v>
      </c>
      <c r="E84" s="98">
        <v>361.92</v>
      </c>
      <c r="F84" s="101" t="s">
        <v>12</v>
      </c>
    </row>
    <row r="85" spans="2:6" ht="12.5">
      <c r="B85" s="114">
        <v>45441.715509259258</v>
      </c>
      <c r="C85" s="100">
        <v>225</v>
      </c>
      <c r="D85" s="115">
        <v>13.92</v>
      </c>
      <c r="E85" s="98">
        <v>3132</v>
      </c>
      <c r="F85" s="101" t="s">
        <v>12</v>
      </c>
    </row>
    <row r="86" spans="2:6" ht="12.5">
      <c r="B86" s="114">
        <v>45441.717199074075</v>
      </c>
      <c r="C86" s="100">
        <v>329</v>
      </c>
      <c r="D86" s="115">
        <v>13.91</v>
      </c>
      <c r="E86" s="98">
        <v>4576.3900000000003</v>
      </c>
      <c r="F86" s="101" t="s">
        <v>12</v>
      </c>
    </row>
    <row r="87" spans="2:6" ht="12.5">
      <c r="B87" s="114">
        <v>45441.717199074075</v>
      </c>
      <c r="C87" s="100">
        <v>300</v>
      </c>
      <c r="D87" s="115">
        <v>13.91</v>
      </c>
      <c r="E87" s="98">
        <v>4173</v>
      </c>
      <c r="F87" s="101" t="s">
        <v>12</v>
      </c>
    </row>
    <row r="88" spans="2:6" ht="12.5">
      <c r="B88" s="114">
        <v>45441.717199074075</v>
      </c>
      <c r="C88" s="100">
        <v>13</v>
      </c>
      <c r="D88" s="115">
        <v>13.91</v>
      </c>
      <c r="E88" s="98">
        <v>180.83</v>
      </c>
      <c r="F88" s="101" t="s">
        <v>12</v>
      </c>
    </row>
    <row r="89" spans="2:6" ht="12.5">
      <c r="B89" s="114">
        <v>45441.718900462962</v>
      </c>
      <c r="C89" s="100">
        <v>126</v>
      </c>
      <c r="D89" s="115">
        <v>13.9</v>
      </c>
      <c r="E89" s="98">
        <v>1751.4</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5">
      <c r="B17" s="82">
        <v>45440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45440.394224537034</v>
      </c>
      <c r="C20" s="100">
        <v>590</v>
      </c>
      <c r="D20" s="115">
        <v>13.88</v>
      </c>
      <c r="E20" s="98">
        <v>8189.2000000000007</v>
      </c>
      <c r="F20" s="101" t="s">
        <v>12</v>
      </c>
      <c r="G20" s="116"/>
      <c r="H20" s="113"/>
      <c r="I20" s="113"/>
      <c r="J20" s="113"/>
      <c r="K20" s="113"/>
    </row>
    <row r="21" spans="2:12" ht="12.5">
      <c r="B21" s="114">
        <v>45440.395381944443</v>
      </c>
      <c r="C21" s="100">
        <v>690</v>
      </c>
      <c r="D21" s="115">
        <v>13.87</v>
      </c>
      <c r="E21" s="98">
        <v>9570.2999999999993</v>
      </c>
      <c r="F21" s="94" t="s">
        <v>12</v>
      </c>
    </row>
    <row r="22" spans="2:12" ht="12.5">
      <c r="B22" s="114">
        <v>45440.416631944441</v>
      </c>
      <c r="C22" s="100">
        <v>662</v>
      </c>
      <c r="D22" s="115">
        <v>13.85</v>
      </c>
      <c r="E22" s="98">
        <v>9168.6999999999989</v>
      </c>
      <c r="F22" s="94" t="s">
        <v>12</v>
      </c>
    </row>
    <row r="23" spans="2:12" ht="12.5">
      <c r="B23" s="114">
        <v>45440.471122685187</v>
      </c>
      <c r="C23" s="100">
        <v>645</v>
      </c>
      <c r="D23" s="115">
        <v>13.82</v>
      </c>
      <c r="E23" s="98">
        <v>8913.9</v>
      </c>
      <c r="F23" s="101" t="s">
        <v>12</v>
      </c>
    </row>
    <row r="24" spans="2:12" ht="12.5">
      <c r="B24" s="114">
        <v>45440.471122685187</v>
      </c>
      <c r="C24" s="100">
        <v>470</v>
      </c>
      <c r="D24" s="115">
        <v>13.82</v>
      </c>
      <c r="E24" s="98">
        <v>6495.4000000000005</v>
      </c>
      <c r="F24" s="101" t="s">
        <v>12</v>
      </c>
    </row>
    <row r="25" spans="2:12" ht="12.5">
      <c r="B25" s="114">
        <v>45440.479201388887</v>
      </c>
      <c r="C25" s="100">
        <v>83</v>
      </c>
      <c r="D25" s="115">
        <v>13.81</v>
      </c>
      <c r="E25" s="98">
        <v>1146.23</v>
      </c>
      <c r="F25" s="101" t="s">
        <v>12</v>
      </c>
    </row>
    <row r="26" spans="2:12" ht="12.5">
      <c r="B26" s="114">
        <v>45440.479201388887</v>
      </c>
      <c r="C26" s="100">
        <v>493</v>
      </c>
      <c r="D26" s="115">
        <v>13.81</v>
      </c>
      <c r="E26" s="98">
        <v>6808.33</v>
      </c>
      <c r="F26" s="101" t="s">
        <v>12</v>
      </c>
    </row>
    <row r="27" spans="2:12" ht="12.5">
      <c r="B27" s="114">
        <v>45440.481620370374</v>
      </c>
      <c r="C27" s="100">
        <v>470</v>
      </c>
      <c r="D27" s="115">
        <v>13.81</v>
      </c>
      <c r="E27" s="98">
        <v>6490.7</v>
      </c>
      <c r="F27" s="101" t="s">
        <v>12</v>
      </c>
    </row>
    <row r="28" spans="2:12" ht="12.5">
      <c r="B28" s="114">
        <v>45440.481747685182</v>
      </c>
      <c r="C28" s="100">
        <v>470</v>
      </c>
      <c r="D28" s="115">
        <v>13.81</v>
      </c>
      <c r="E28" s="98">
        <v>6490.7</v>
      </c>
      <c r="F28" s="101" t="s">
        <v>12</v>
      </c>
    </row>
    <row r="29" spans="2:12" ht="12.5">
      <c r="B29" s="114">
        <v>45440.495381944442</v>
      </c>
      <c r="C29" s="100">
        <v>7</v>
      </c>
      <c r="D29" s="115">
        <v>13.81</v>
      </c>
      <c r="E29" s="98">
        <v>96.67</v>
      </c>
      <c r="F29" s="101" t="s">
        <v>12</v>
      </c>
    </row>
    <row r="30" spans="2:12" ht="12.5">
      <c r="B30" s="114">
        <v>45440.495381944442</v>
      </c>
      <c r="C30" s="100">
        <v>16</v>
      </c>
      <c r="D30" s="115">
        <v>13.81</v>
      </c>
      <c r="E30" s="98">
        <v>220.96</v>
      </c>
      <c r="F30" s="101" t="s">
        <v>12</v>
      </c>
    </row>
    <row r="31" spans="2:12" ht="12.5">
      <c r="B31" s="114">
        <v>45440.495381944442</v>
      </c>
      <c r="C31" s="100">
        <v>360</v>
      </c>
      <c r="D31" s="115">
        <v>13.81</v>
      </c>
      <c r="E31" s="98">
        <v>4971.6000000000004</v>
      </c>
      <c r="F31" s="101" t="s">
        <v>12</v>
      </c>
    </row>
    <row r="32" spans="2:12" ht="12.5">
      <c r="B32" s="114">
        <v>45440.496435185189</v>
      </c>
      <c r="C32" s="100">
        <v>607</v>
      </c>
      <c r="D32" s="115">
        <v>13.82</v>
      </c>
      <c r="E32" s="98">
        <v>8388.74</v>
      </c>
      <c r="F32" s="101" t="s">
        <v>12</v>
      </c>
    </row>
    <row r="33" spans="2:6" ht="12.5">
      <c r="B33" s="114">
        <v>45440.499108796299</v>
      </c>
      <c r="C33" s="100">
        <v>414</v>
      </c>
      <c r="D33" s="115">
        <v>13.82</v>
      </c>
      <c r="E33" s="98">
        <v>5721.4800000000005</v>
      </c>
      <c r="F33" s="101" t="s">
        <v>12</v>
      </c>
    </row>
    <row r="34" spans="2:6" ht="12.5">
      <c r="B34" s="114">
        <v>45440.499108796299</v>
      </c>
      <c r="C34" s="100">
        <v>17</v>
      </c>
      <c r="D34" s="115">
        <v>13.82</v>
      </c>
      <c r="E34" s="98">
        <v>234.94</v>
      </c>
      <c r="F34" s="101" t="s">
        <v>12</v>
      </c>
    </row>
    <row r="35" spans="2:6" ht="12.5">
      <c r="B35" s="114">
        <v>45440.499108796299</v>
      </c>
      <c r="C35" s="100">
        <v>7</v>
      </c>
      <c r="D35" s="115">
        <v>13.82</v>
      </c>
      <c r="E35" s="98">
        <v>96.740000000000009</v>
      </c>
      <c r="F35" s="101" t="s">
        <v>12</v>
      </c>
    </row>
    <row r="36" spans="2:6" ht="12.5">
      <c r="B36" s="114">
        <v>45440.499120370368</v>
      </c>
      <c r="C36" s="100">
        <v>210</v>
      </c>
      <c r="D36" s="115">
        <v>13.82</v>
      </c>
      <c r="E36" s="98">
        <v>2902.2000000000003</v>
      </c>
      <c r="F36" s="101" t="s">
        <v>12</v>
      </c>
    </row>
    <row r="37" spans="2:6" ht="12.5">
      <c r="B37" s="114">
        <v>45440.503645833334</v>
      </c>
      <c r="C37" s="100">
        <v>668</v>
      </c>
      <c r="D37" s="115">
        <v>13.81</v>
      </c>
      <c r="E37" s="98">
        <v>9225.08</v>
      </c>
      <c r="F37" s="101" t="s">
        <v>12</v>
      </c>
    </row>
    <row r="38" spans="2:6" ht="12.5">
      <c r="B38" s="114">
        <v>45440.585914351854</v>
      </c>
      <c r="C38" s="100">
        <v>617</v>
      </c>
      <c r="D38" s="115">
        <v>13.86</v>
      </c>
      <c r="E38" s="98">
        <v>8551.619999999999</v>
      </c>
      <c r="F38" s="101" t="s">
        <v>12</v>
      </c>
    </row>
    <row r="39" spans="2:6" ht="12.5">
      <c r="B39" s="114">
        <v>45440.585914351854</v>
      </c>
      <c r="C39" s="100">
        <v>695</v>
      </c>
      <c r="D39" s="115">
        <v>13.86</v>
      </c>
      <c r="E39" s="98">
        <v>9632.6999999999989</v>
      </c>
      <c r="F39" s="101" t="s">
        <v>12</v>
      </c>
    </row>
    <row r="40" spans="2:6" ht="12.5">
      <c r="B40" s="114">
        <v>45440.585914351854</v>
      </c>
      <c r="C40" s="100">
        <v>6</v>
      </c>
      <c r="D40" s="115">
        <v>13.86</v>
      </c>
      <c r="E40" s="98">
        <v>83.16</v>
      </c>
      <c r="F40" s="101" t="s">
        <v>12</v>
      </c>
    </row>
    <row r="41" spans="2:6" ht="12.5">
      <c r="B41" s="114">
        <v>45440.585914351854</v>
      </c>
      <c r="C41" s="100">
        <v>69</v>
      </c>
      <c r="D41" s="115">
        <v>13.86</v>
      </c>
      <c r="E41" s="98">
        <v>956.33999999999992</v>
      </c>
      <c r="F41" s="101" t="s">
        <v>12</v>
      </c>
    </row>
    <row r="42" spans="2:6" ht="12.5">
      <c r="B42" s="114">
        <v>45440.585949074077</v>
      </c>
      <c r="C42" s="100">
        <v>649</v>
      </c>
      <c r="D42" s="115">
        <v>13.85</v>
      </c>
      <c r="E42" s="98">
        <v>8988.65</v>
      </c>
      <c r="F42" s="101" t="s">
        <v>12</v>
      </c>
    </row>
    <row r="43" spans="2:6" ht="12.5">
      <c r="B43" s="114">
        <v>45440.602800925924</v>
      </c>
      <c r="C43" s="100">
        <v>7</v>
      </c>
      <c r="D43" s="115">
        <v>13.86</v>
      </c>
      <c r="E43" s="98">
        <v>97.02</v>
      </c>
      <c r="F43" s="101" t="s">
        <v>12</v>
      </c>
    </row>
    <row r="44" spans="2:6" ht="12.5">
      <c r="B44" s="114">
        <v>45440.602800925924</v>
      </c>
      <c r="C44" s="100">
        <v>656</v>
      </c>
      <c r="D44" s="115">
        <v>13.86</v>
      </c>
      <c r="E44" s="98">
        <v>9092.16</v>
      </c>
      <c r="F44" s="101" t="s">
        <v>12</v>
      </c>
    </row>
    <row r="45" spans="2:6" ht="12.5">
      <c r="B45" s="114">
        <v>45440.612523148149</v>
      </c>
      <c r="C45" s="100">
        <v>10</v>
      </c>
      <c r="D45" s="115">
        <v>13.86</v>
      </c>
      <c r="E45" s="98">
        <v>138.6</v>
      </c>
      <c r="F45" s="101" t="s">
        <v>12</v>
      </c>
    </row>
    <row r="46" spans="2:6" ht="12.5">
      <c r="B46" s="114">
        <v>45440.62159722222</v>
      </c>
      <c r="C46" s="100">
        <v>573</v>
      </c>
      <c r="D46" s="115">
        <v>13.85</v>
      </c>
      <c r="E46" s="98">
        <v>7936.05</v>
      </c>
      <c r="F46" s="101" t="s">
        <v>12</v>
      </c>
    </row>
    <row r="47" spans="2:6" ht="12.5">
      <c r="B47" s="114">
        <v>45440.62159722222</v>
      </c>
      <c r="C47" s="100">
        <v>440</v>
      </c>
      <c r="D47" s="115">
        <v>13.85</v>
      </c>
      <c r="E47" s="98">
        <v>6094</v>
      </c>
      <c r="F47" s="101" t="s">
        <v>12</v>
      </c>
    </row>
    <row r="48" spans="2:6" ht="12.5">
      <c r="B48" s="114">
        <v>45440.629953703705</v>
      </c>
      <c r="C48" s="100">
        <v>7</v>
      </c>
      <c r="D48" s="115">
        <v>13.85</v>
      </c>
      <c r="E48" s="98">
        <v>96.95</v>
      </c>
      <c r="F48" s="101" t="s">
        <v>12</v>
      </c>
    </row>
    <row r="49" spans="2:6" ht="12.5">
      <c r="B49" s="114">
        <v>45440.643518518518</v>
      </c>
      <c r="C49" s="100">
        <v>115</v>
      </c>
      <c r="D49" s="115">
        <v>13.86</v>
      </c>
      <c r="E49" s="98">
        <v>1593.8999999999999</v>
      </c>
      <c r="F49" s="101" t="s">
        <v>12</v>
      </c>
    </row>
    <row r="50" spans="2:6" ht="12.5">
      <c r="B50" s="114">
        <v>45440.643518518518</v>
      </c>
      <c r="C50" s="100">
        <v>8</v>
      </c>
      <c r="D50" s="115">
        <v>13.86</v>
      </c>
      <c r="E50" s="98">
        <v>110.88</v>
      </c>
      <c r="F50" s="101" t="s">
        <v>12</v>
      </c>
    </row>
    <row r="51" spans="2:6" ht="12.5">
      <c r="B51" s="114">
        <v>45440.643518518518</v>
      </c>
      <c r="C51" s="100">
        <v>12</v>
      </c>
      <c r="D51" s="115">
        <v>13.86</v>
      </c>
      <c r="E51" s="98">
        <v>166.32</v>
      </c>
      <c r="F51" s="101" t="s">
        <v>12</v>
      </c>
    </row>
    <row r="52" spans="2:6" ht="12.5">
      <c r="B52" s="114">
        <v>45440.650497685187</v>
      </c>
      <c r="C52" s="100">
        <v>7</v>
      </c>
      <c r="D52" s="115">
        <v>13.91</v>
      </c>
      <c r="E52" s="98">
        <v>97.37</v>
      </c>
      <c r="F52" s="101" t="s">
        <v>12</v>
      </c>
    </row>
    <row r="53" spans="2:6" ht="12.5">
      <c r="B53" s="114">
        <v>45440.650497685187</v>
      </c>
      <c r="C53" s="100">
        <v>599</v>
      </c>
      <c r="D53" s="115">
        <v>13.91</v>
      </c>
      <c r="E53" s="98">
        <v>8332.09</v>
      </c>
      <c r="F53" s="101" t="s">
        <v>12</v>
      </c>
    </row>
    <row r="54" spans="2:6" ht="12.5">
      <c r="B54" s="114">
        <v>45440.650706018518</v>
      </c>
      <c r="C54" s="100">
        <v>809</v>
      </c>
      <c r="D54" s="115">
        <v>13.9</v>
      </c>
      <c r="E54" s="98">
        <v>11245.1</v>
      </c>
      <c r="F54" s="101" t="s">
        <v>12</v>
      </c>
    </row>
    <row r="55" spans="2:6" ht="12.5">
      <c r="B55" s="114">
        <v>45440.651921296296</v>
      </c>
      <c r="C55" s="100">
        <v>7</v>
      </c>
      <c r="D55" s="115">
        <v>13.89</v>
      </c>
      <c r="E55" s="98">
        <v>97.23</v>
      </c>
      <c r="F55" s="101" t="s">
        <v>12</v>
      </c>
    </row>
    <row r="56" spans="2:6" ht="12.5">
      <c r="B56" s="114">
        <v>45440.654189814813</v>
      </c>
      <c r="C56" s="100">
        <v>7</v>
      </c>
      <c r="D56" s="115">
        <v>13.89</v>
      </c>
      <c r="E56" s="98">
        <v>97.23</v>
      </c>
      <c r="F56" s="101" t="s">
        <v>12</v>
      </c>
    </row>
    <row r="57" spans="2:6" ht="12.5">
      <c r="B57" s="114">
        <v>45440.654872685183</v>
      </c>
      <c r="C57" s="100">
        <v>7</v>
      </c>
      <c r="D57" s="115">
        <v>13.9</v>
      </c>
      <c r="E57" s="98">
        <v>97.3</v>
      </c>
      <c r="F57" s="101" t="s">
        <v>12</v>
      </c>
    </row>
    <row r="58" spans="2:6" ht="12.5">
      <c r="B58" s="114">
        <v>45440.654872685183</v>
      </c>
      <c r="C58" s="100">
        <v>7</v>
      </c>
      <c r="D58" s="115">
        <v>13.9</v>
      </c>
      <c r="E58" s="98">
        <v>97.3</v>
      </c>
      <c r="F58" s="101" t="s">
        <v>12</v>
      </c>
    </row>
    <row r="59" spans="2:6" ht="12.5">
      <c r="B59" s="114">
        <v>45440.654872685183</v>
      </c>
      <c r="C59" s="100">
        <v>7</v>
      </c>
      <c r="D59" s="115">
        <v>13.9</v>
      </c>
      <c r="E59" s="98">
        <v>97.3</v>
      </c>
      <c r="F59" s="101" t="s">
        <v>12</v>
      </c>
    </row>
    <row r="60" spans="2:6" ht="12.5">
      <c r="B60" s="114">
        <v>45440.656180555554</v>
      </c>
      <c r="C60" s="100">
        <v>649</v>
      </c>
      <c r="D60" s="115">
        <v>13.9</v>
      </c>
      <c r="E60" s="98">
        <v>9021.1</v>
      </c>
      <c r="F60" s="101" t="s">
        <v>12</v>
      </c>
    </row>
    <row r="61" spans="2:6" ht="12.5">
      <c r="B61" s="114">
        <v>45440.656180555554</v>
      </c>
      <c r="C61" s="100">
        <v>639</v>
      </c>
      <c r="D61" s="115">
        <v>13.9</v>
      </c>
      <c r="E61" s="98">
        <v>8882.1</v>
      </c>
      <c r="F61" s="101" t="s">
        <v>12</v>
      </c>
    </row>
    <row r="62" spans="2:6" ht="12.5">
      <c r="B62" s="114">
        <v>45440.663912037038</v>
      </c>
      <c r="C62" s="100">
        <v>703</v>
      </c>
      <c r="D62" s="115">
        <v>13.93</v>
      </c>
      <c r="E62" s="98">
        <v>9792.7899999999991</v>
      </c>
      <c r="F62" s="101" t="s">
        <v>12</v>
      </c>
    </row>
    <row r="63" spans="2:6" ht="12.5">
      <c r="B63" s="114">
        <v>45440.663912037038</v>
      </c>
      <c r="C63" s="100">
        <v>683</v>
      </c>
      <c r="D63" s="115">
        <v>13.93</v>
      </c>
      <c r="E63" s="98">
        <v>9514.19</v>
      </c>
      <c r="F63" s="101" t="s">
        <v>12</v>
      </c>
    </row>
    <row r="64" spans="2:6" ht="12.5">
      <c r="B64" s="114">
        <v>45440.663912037038</v>
      </c>
      <c r="C64" s="100">
        <v>490</v>
      </c>
      <c r="D64" s="115">
        <v>13.93</v>
      </c>
      <c r="E64" s="98">
        <v>6825.7</v>
      </c>
      <c r="F64" s="101" t="s">
        <v>12</v>
      </c>
    </row>
    <row r="65" spans="2:6" ht="12.5">
      <c r="B65" s="114">
        <v>45440.665798611109</v>
      </c>
      <c r="C65" s="100">
        <v>16</v>
      </c>
      <c r="D65" s="115">
        <v>13.93</v>
      </c>
      <c r="E65" s="98">
        <v>222.88</v>
      </c>
      <c r="F65" s="101" t="s">
        <v>12</v>
      </c>
    </row>
    <row r="66" spans="2:6" ht="12.5">
      <c r="B66" s="114">
        <v>45440.665798611109</v>
      </c>
      <c r="C66" s="100">
        <v>6</v>
      </c>
      <c r="D66" s="115">
        <v>13.93</v>
      </c>
      <c r="E66" s="98">
        <v>83.58</v>
      </c>
      <c r="F66" s="101" t="s">
        <v>12</v>
      </c>
    </row>
    <row r="67" spans="2:6" ht="12.5">
      <c r="B67" s="114">
        <v>45440.665798611109</v>
      </c>
      <c r="C67" s="100">
        <v>26</v>
      </c>
      <c r="D67" s="115">
        <v>13.93</v>
      </c>
      <c r="E67" s="98">
        <v>362.18</v>
      </c>
      <c r="F67" s="101" t="s">
        <v>12</v>
      </c>
    </row>
    <row r="68" spans="2:6" ht="12.5">
      <c r="B68" s="114">
        <v>45440.665798611109</v>
      </c>
      <c r="C68" s="100">
        <v>1</v>
      </c>
      <c r="D68" s="115">
        <v>13.93</v>
      </c>
      <c r="E68" s="98">
        <v>13.93</v>
      </c>
      <c r="F68" s="101" t="s">
        <v>12</v>
      </c>
    </row>
    <row r="69" spans="2:6" ht="12.5">
      <c r="B69" s="114">
        <v>45440.665798611109</v>
      </c>
      <c r="C69" s="100">
        <v>6</v>
      </c>
      <c r="D69" s="115">
        <v>13.93</v>
      </c>
      <c r="E69" s="98">
        <v>83.58</v>
      </c>
      <c r="F69" s="101" t="s">
        <v>12</v>
      </c>
    </row>
    <row r="70" spans="2:6" ht="12.5">
      <c r="B70" s="114">
        <v>45440.666666666664</v>
      </c>
      <c r="C70" s="100">
        <v>620</v>
      </c>
      <c r="D70" s="115">
        <v>13.93</v>
      </c>
      <c r="E70" s="98">
        <v>8636.6</v>
      </c>
      <c r="F70" s="101" t="s">
        <v>12</v>
      </c>
    </row>
    <row r="71" spans="2:6" ht="12.5">
      <c r="B71" s="114">
        <v>45440.666666666664</v>
      </c>
      <c r="C71" s="100">
        <v>445</v>
      </c>
      <c r="D71" s="115">
        <v>13.93</v>
      </c>
      <c r="E71" s="98">
        <v>6198.8499999999995</v>
      </c>
      <c r="F71" s="101" t="s">
        <v>12</v>
      </c>
    </row>
    <row r="72" spans="2:6" ht="12.5">
      <c r="B72" s="114">
        <v>45440.667719907404</v>
      </c>
      <c r="C72" s="100">
        <v>684</v>
      </c>
      <c r="D72" s="115">
        <v>13.92</v>
      </c>
      <c r="E72" s="98">
        <v>9521.2800000000007</v>
      </c>
      <c r="F72" s="101" t="s">
        <v>12</v>
      </c>
    </row>
    <row r="73" spans="2:6" ht="12.5">
      <c r="B73" s="114">
        <v>45440.668043981481</v>
      </c>
      <c r="C73" s="100">
        <v>668</v>
      </c>
      <c r="D73" s="115">
        <v>13.9</v>
      </c>
      <c r="E73" s="98">
        <v>9285.2000000000007</v>
      </c>
      <c r="F73" s="101" t="s">
        <v>12</v>
      </c>
    </row>
    <row r="74" spans="2:6" ht="12.5">
      <c r="B74" s="114">
        <v>45440.668611111112</v>
      </c>
      <c r="C74" s="100">
        <v>579</v>
      </c>
      <c r="D74" s="115">
        <v>13.9</v>
      </c>
      <c r="E74" s="98">
        <v>8048.1</v>
      </c>
      <c r="F74" s="101" t="s">
        <v>12</v>
      </c>
    </row>
    <row r="75" spans="2:6" ht="12.5">
      <c r="B75" s="114">
        <v>45440.671446759261</v>
      </c>
      <c r="C75" s="100">
        <v>297</v>
      </c>
      <c r="D75" s="115">
        <v>13.93</v>
      </c>
      <c r="E75" s="98">
        <v>4137.21</v>
      </c>
      <c r="F75" s="101" t="s">
        <v>12</v>
      </c>
    </row>
    <row r="76" spans="2:6" ht="12.5">
      <c r="B76" s="114">
        <v>45440.671446759261</v>
      </c>
      <c r="C76" s="100">
        <v>319</v>
      </c>
      <c r="D76" s="115">
        <v>13.93</v>
      </c>
      <c r="E76" s="98">
        <v>4443.67</v>
      </c>
      <c r="F76" s="101" t="s">
        <v>12</v>
      </c>
    </row>
    <row r="77" spans="2:6" ht="12.5">
      <c r="B77" s="114">
        <v>45440.671446759261</v>
      </c>
      <c r="C77" s="100">
        <v>430</v>
      </c>
      <c r="D77" s="115">
        <v>13.93</v>
      </c>
      <c r="E77" s="98">
        <v>5989.9</v>
      </c>
      <c r="F77" s="101" t="s">
        <v>12</v>
      </c>
    </row>
    <row r="78" spans="2:6" ht="12.5">
      <c r="B78" s="114">
        <v>45440.671446759261</v>
      </c>
      <c r="C78" s="100">
        <v>200</v>
      </c>
      <c r="D78" s="115">
        <v>13.94</v>
      </c>
      <c r="E78" s="98">
        <v>2788</v>
      </c>
      <c r="F78" s="101" t="s">
        <v>12</v>
      </c>
    </row>
    <row r="79" spans="2:6" ht="12.5">
      <c r="B79" s="114">
        <v>45440.689699074072</v>
      </c>
      <c r="C79" s="100">
        <v>193</v>
      </c>
      <c r="D79" s="115">
        <v>13.95</v>
      </c>
      <c r="E79" s="98">
        <v>2692.35</v>
      </c>
      <c r="F79" s="101" t="s">
        <v>12</v>
      </c>
    </row>
    <row r="80" spans="2:6" ht="12.5">
      <c r="B80" s="114">
        <v>45440.68986111111</v>
      </c>
      <c r="C80" s="100">
        <v>53</v>
      </c>
      <c r="D80" s="115">
        <v>13.95</v>
      </c>
      <c r="E80" s="98">
        <v>739.34999999999991</v>
      </c>
      <c r="F80" s="101" t="s">
        <v>12</v>
      </c>
    </row>
    <row r="81" spans="2:6" ht="12.5">
      <c r="B81" s="114">
        <v>45440.68986111111</v>
      </c>
      <c r="C81" s="100">
        <v>362</v>
      </c>
      <c r="D81" s="115">
        <v>13.95</v>
      </c>
      <c r="E81" s="98">
        <v>5049.8999999999996</v>
      </c>
      <c r="F81" s="101" t="s">
        <v>12</v>
      </c>
    </row>
    <row r="82" spans="2:6" ht="12.5">
      <c r="B82" s="114">
        <v>45440.68986111111</v>
      </c>
      <c r="C82" s="100">
        <v>584</v>
      </c>
      <c r="D82" s="115">
        <v>13.95</v>
      </c>
      <c r="E82" s="98">
        <v>8146.7999999999993</v>
      </c>
      <c r="F82" s="101" t="s">
        <v>12</v>
      </c>
    </row>
    <row r="83" spans="2:6" ht="12.5">
      <c r="B83" s="114">
        <v>45440.693136574075</v>
      </c>
      <c r="C83" s="100">
        <v>917</v>
      </c>
      <c r="D83" s="115">
        <v>13.94</v>
      </c>
      <c r="E83" s="98">
        <v>12782.98</v>
      </c>
      <c r="F83" s="101" t="s">
        <v>12</v>
      </c>
    </row>
    <row r="84" spans="2:6" ht="12.5">
      <c r="B84" s="114">
        <v>45440.699097222219</v>
      </c>
      <c r="C84" s="100">
        <v>439</v>
      </c>
      <c r="D84" s="115">
        <v>13.96</v>
      </c>
      <c r="E84" s="98">
        <v>6128.4400000000005</v>
      </c>
      <c r="F84" s="101" t="s">
        <v>12</v>
      </c>
    </row>
    <row r="85" spans="2:6" ht="12.5">
      <c r="B85" s="114">
        <v>45440.699803240743</v>
      </c>
      <c r="C85" s="100">
        <v>409</v>
      </c>
      <c r="D85" s="115">
        <v>13.95</v>
      </c>
      <c r="E85" s="98">
        <v>5705.5499999999993</v>
      </c>
      <c r="F85" s="101" t="s">
        <v>12</v>
      </c>
    </row>
    <row r="86" spans="2:6" ht="12.5">
      <c r="B86" s="114">
        <v>45440.699803240743</v>
      </c>
      <c r="C86" s="100">
        <v>77</v>
      </c>
      <c r="D86" s="115">
        <v>13.95</v>
      </c>
      <c r="E86" s="98">
        <v>1074.1499999999999</v>
      </c>
      <c r="F86" s="101" t="s">
        <v>12</v>
      </c>
    </row>
    <row r="87" spans="2:6" ht="12.5">
      <c r="B87" s="114">
        <v>45440.699803240743</v>
      </c>
      <c r="C87" s="100">
        <v>122</v>
      </c>
      <c r="D87" s="115">
        <v>13.95</v>
      </c>
      <c r="E87" s="98">
        <v>1701.8999999999999</v>
      </c>
      <c r="F87" s="101" t="s">
        <v>12</v>
      </c>
    </row>
    <row r="88" spans="2:6" ht="12.5">
      <c r="B88" s="114">
        <v>45440.699803240743</v>
      </c>
      <c r="C88" s="100">
        <v>276</v>
      </c>
      <c r="D88" s="115">
        <v>13.95</v>
      </c>
      <c r="E88" s="98">
        <v>3850.2</v>
      </c>
      <c r="F88" s="101" t="s">
        <v>12</v>
      </c>
    </row>
    <row r="89" spans="2:6" ht="12.5">
      <c r="B89" s="114">
        <v>45440.699803240743</v>
      </c>
      <c r="C89" s="100">
        <v>412</v>
      </c>
      <c r="D89" s="115">
        <v>13.95</v>
      </c>
      <c r="E89" s="98">
        <v>5747.4</v>
      </c>
      <c r="F89" s="101" t="s">
        <v>12</v>
      </c>
    </row>
    <row r="90" spans="2:6" ht="12.5">
      <c r="B90" s="114">
        <v>45440.703275462962</v>
      </c>
      <c r="C90" s="100">
        <v>439</v>
      </c>
      <c r="D90" s="115">
        <v>13.95</v>
      </c>
      <c r="E90" s="98">
        <v>6124.0499999999993</v>
      </c>
      <c r="F90" s="101" t="s">
        <v>12</v>
      </c>
    </row>
    <row r="91" spans="2:6" ht="12.5">
      <c r="B91" s="114">
        <v>45440.703275462962</v>
      </c>
      <c r="C91" s="100">
        <v>89</v>
      </c>
      <c r="D91" s="115">
        <v>13.95</v>
      </c>
      <c r="E91" s="98">
        <v>1241.55</v>
      </c>
      <c r="F91" s="101" t="s">
        <v>12</v>
      </c>
    </row>
    <row r="92" spans="2:6" ht="12.5">
      <c r="B92" s="114">
        <v>45440.703275462962</v>
      </c>
      <c r="C92" s="100">
        <v>211</v>
      </c>
      <c r="D92" s="115">
        <v>13.95</v>
      </c>
      <c r="E92" s="98">
        <v>2943.45</v>
      </c>
      <c r="F92" s="101" t="s">
        <v>12</v>
      </c>
    </row>
    <row r="93" spans="2:6" ht="12.5">
      <c r="B93" s="114">
        <v>45440.703275462962</v>
      </c>
      <c r="C93" s="100">
        <v>434</v>
      </c>
      <c r="D93" s="115">
        <v>13.95</v>
      </c>
      <c r="E93" s="98">
        <v>6054.2999999999993</v>
      </c>
      <c r="F93" s="101" t="s">
        <v>12</v>
      </c>
    </row>
    <row r="94" spans="2:6" ht="12.5">
      <c r="B94" s="114">
        <v>45440.704212962963</v>
      </c>
      <c r="C94" s="100">
        <v>433</v>
      </c>
      <c r="D94" s="115">
        <v>13.94</v>
      </c>
      <c r="E94" s="98">
        <v>6036.0199999999995</v>
      </c>
      <c r="F94" s="101" t="s">
        <v>12</v>
      </c>
    </row>
    <row r="95" spans="2:6" ht="12.5">
      <c r="B95" s="114">
        <v>45440.704212962963</v>
      </c>
      <c r="C95" s="100">
        <v>209</v>
      </c>
      <c r="D95" s="115">
        <v>13.94</v>
      </c>
      <c r="E95" s="98">
        <v>2913.46</v>
      </c>
      <c r="F95" s="101" t="s">
        <v>12</v>
      </c>
    </row>
    <row r="96" spans="2:6" ht="12.5">
      <c r="B96" s="114">
        <v>45440.712592592594</v>
      </c>
      <c r="C96" s="100">
        <v>660</v>
      </c>
      <c r="D96" s="115">
        <v>13.92</v>
      </c>
      <c r="E96" s="98">
        <v>9187.2000000000007</v>
      </c>
      <c r="F96" s="101" t="s">
        <v>12</v>
      </c>
    </row>
    <row r="97" spans="2:6" ht="12.5">
      <c r="B97" s="114">
        <v>45440.715104166666</v>
      </c>
      <c r="C97" s="100">
        <v>643</v>
      </c>
      <c r="D97" s="115">
        <v>13.91</v>
      </c>
      <c r="E97" s="98">
        <v>8944.1299999999992</v>
      </c>
      <c r="F97" s="101" t="s">
        <v>12</v>
      </c>
    </row>
    <row r="98" spans="2:6" ht="12.5">
      <c r="B98" s="114">
        <v>45440.716006944444</v>
      </c>
      <c r="C98" s="100">
        <v>640</v>
      </c>
      <c r="D98" s="115">
        <v>13.91</v>
      </c>
      <c r="E98" s="98">
        <v>8902.4</v>
      </c>
      <c r="F98" s="101" t="s">
        <v>12</v>
      </c>
    </row>
    <row r="99" spans="2:6" ht="12.5">
      <c r="B99" s="114">
        <v>45440.72216435185</v>
      </c>
      <c r="C99" s="100">
        <v>724</v>
      </c>
      <c r="D99" s="115">
        <v>13.92</v>
      </c>
      <c r="E99" s="98">
        <v>10078.08</v>
      </c>
      <c r="F99" s="101" t="s">
        <v>12</v>
      </c>
    </row>
    <row r="100" spans="2:6" ht="12.5">
      <c r="B100" s="114">
        <v>45440.72216435185</v>
      </c>
      <c r="C100" s="100">
        <v>1</v>
      </c>
      <c r="D100" s="115">
        <v>13.92</v>
      </c>
      <c r="E100" s="98">
        <v>13.92</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5">
      <c r="B17" s="82">
        <v>45439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45439.384548611109</v>
      </c>
      <c r="C20" s="100">
        <v>828</v>
      </c>
      <c r="D20" s="115">
        <v>13.8</v>
      </c>
      <c r="E20" s="98">
        <v>11426.400000000001</v>
      </c>
      <c r="F20" s="101" t="s">
        <v>12</v>
      </c>
      <c r="G20" s="116"/>
      <c r="H20" s="113"/>
      <c r="I20" s="113"/>
      <c r="J20" s="113"/>
      <c r="K20" s="113"/>
    </row>
    <row r="21" spans="2:12" ht="12.5">
      <c r="B21" s="114">
        <v>45439.384548611109</v>
      </c>
      <c r="C21" s="100">
        <v>112</v>
      </c>
      <c r="D21" s="115">
        <v>13.8</v>
      </c>
      <c r="E21" s="98">
        <v>1545.6000000000001</v>
      </c>
      <c r="F21" s="94" t="s">
        <v>12</v>
      </c>
    </row>
    <row r="22" spans="2:12" ht="12.5">
      <c r="B22" s="114">
        <v>45439.386689814812</v>
      </c>
      <c r="C22" s="100">
        <v>52</v>
      </c>
      <c r="D22" s="115">
        <v>13.8</v>
      </c>
      <c r="E22" s="98">
        <v>717.6</v>
      </c>
      <c r="F22" s="94" t="s">
        <v>12</v>
      </c>
    </row>
    <row r="23" spans="2:12" ht="12.5">
      <c r="B23" s="114">
        <v>45439.386689814812</v>
      </c>
      <c r="C23" s="100">
        <v>451</v>
      </c>
      <c r="D23" s="115">
        <v>13.8</v>
      </c>
      <c r="E23" s="98">
        <v>6223.8</v>
      </c>
      <c r="F23" s="101" t="s">
        <v>12</v>
      </c>
    </row>
    <row r="24" spans="2:12" ht="12.5">
      <c r="B24" s="114">
        <v>45439.391053240739</v>
      </c>
      <c r="C24" s="100">
        <v>633</v>
      </c>
      <c r="D24" s="115">
        <v>13.79</v>
      </c>
      <c r="E24" s="98">
        <v>8729.07</v>
      </c>
      <c r="F24" s="101" t="s">
        <v>12</v>
      </c>
    </row>
    <row r="25" spans="2:12" ht="12.5">
      <c r="B25" s="114">
        <v>45439.397222222222</v>
      </c>
      <c r="C25" s="100">
        <v>517</v>
      </c>
      <c r="D25" s="115">
        <v>13.8</v>
      </c>
      <c r="E25" s="98">
        <v>7134.6</v>
      </c>
      <c r="F25" s="101" t="s">
        <v>12</v>
      </c>
    </row>
    <row r="26" spans="2:12" ht="12.5">
      <c r="B26" s="114">
        <v>45439.397870370369</v>
      </c>
      <c r="C26" s="100">
        <v>1213</v>
      </c>
      <c r="D26" s="115">
        <v>13.8</v>
      </c>
      <c r="E26" s="98">
        <v>16739.400000000001</v>
      </c>
      <c r="F26" s="101" t="s">
        <v>12</v>
      </c>
    </row>
    <row r="27" spans="2:12" ht="12.5">
      <c r="B27" s="114">
        <v>45439.406539351854</v>
      </c>
      <c r="C27" s="100">
        <v>191</v>
      </c>
      <c r="D27" s="115">
        <v>13.79</v>
      </c>
      <c r="E27" s="98">
        <v>2633.89</v>
      </c>
      <c r="F27" s="101" t="s">
        <v>12</v>
      </c>
    </row>
    <row r="28" spans="2:12" ht="12.5">
      <c r="B28" s="114">
        <v>45439.406539351854</v>
      </c>
      <c r="C28" s="100">
        <v>243</v>
      </c>
      <c r="D28" s="115">
        <v>13.79</v>
      </c>
      <c r="E28" s="98">
        <v>3350.97</v>
      </c>
      <c r="F28" s="101" t="s">
        <v>12</v>
      </c>
    </row>
    <row r="29" spans="2:12" ht="12.5">
      <c r="B29" s="114">
        <v>45439.415810185186</v>
      </c>
      <c r="C29" s="100">
        <v>991</v>
      </c>
      <c r="D29" s="115">
        <v>13.81</v>
      </c>
      <c r="E29" s="98">
        <v>13685.710000000001</v>
      </c>
      <c r="F29" s="101" t="s">
        <v>12</v>
      </c>
    </row>
    <row r="30" spans="2:12" ht="12.5">
      <c r="B30" s="114">
        <v>45439.420949074076</v>
      </c>
      <c r="C30" s="100">
        <v>446</v>
      </c>
      <c r="D30" s="115">
        <v>13.79</v>
      </c>
      <c r="E30" s="98">
        <v>6150.3399999999992</v>
      </c>
      <c r="F30" s="101" t="s">
        <v>12</v>
      </c>
    </row>
    <row r="31" spans="2:12" ht="12.5">
      <c r="B31" s="114">
        <v>45439.429918981485</v>
      </c>
      <c r="C31" s="100">
        <v>445</v>
      </c>
      <c r="D31" s="115">
        <v>13.8</v>
      </c>
      <c r="E31" s="98">
        <v>6141</v>
      </c>
      <c r="F31" s="101" t="s">
        <v>12</v>
      </c>
    </row>
    <row r="32" spans="2:12" ht="12.5">
      <c r="B32" s="114">
        <v>45439.435381944444</v>
      </c>
      <c r="C32" s="100">
        <v>369</v>
      </c>
      <c r="D32" s="115">
        <v>13.75</v>
      </c>
      <c r="E32" s="98">
        <v>5073.75</v>
      </c>
      <c r="F32" s="101" t="s">
        <v>12</v>
      </c>
    </row>
    <row r="33" spans="2:6" ht="12.5">
      <c r="B33" s="114">
        <v>45439.442106481481</v>
      </c>
      <c r="C33" s="100">
        <v>507</v>
      </c>
      <c r="D33" s="115">
        <v>13.8</v>
      </c>
      <c r="E33" s="98">
        <v>6996.6</v>
      </c>
      <c r="F33" s="101" t="s">
        <v>12</v>
      </c>
    </row>
    <row r="34" spans="2:6" ht="12.5">
      <c r="B34" s="114">
        <v>45439.442118055558</v>
      </c>
      <c r="C34" s="100">
        <v>51</v>
      </c>
      <c r="D34" s="115">
        <v>13.79</v>
      </c>
      <c r="E34" s="98">
        <v>703.29</v>
      </c>
      <c r="F34" s="101" t="s">
        <v>12</v>
      </c>
    </row>
    <row r="35" spans="2:6" ht="12.5">
      <c r="B35" s="114">
        <v>45439.444444444445</v>
      </c>
      <c r="C35" s="100">
        <v>188</v>
      </c>
      <c r="D35" s="115">
        <v>13.8</v>
      </c>
      <c r="E35" s="98">
        <v>2594.4</v>
      </c>
      <c r="F35" s="101" t="s">
        <v>12</v>
      </c>
    </row>
    <row r="36" spans="2:6" ht="12.5">
      <c r="B36" s="114">
        <v>45439.445810185185</v>
      </c>
      <c r="C36" s="100">
        <v>800</v>
      </c>
      <c r="D36" s="115">
        <v>13.82</v>
      </c>
      <c r="E36" s="98">
        <v>11056</v>
      </c>
      <c r="F36" s="101" t="s">
        <v>12</v>
      </c>
    </row>
    <row r="37" spans="2:6" ht="12.5">
      <c r="B37" s="114">
        <v>45439.468333333331</v>
      </c>
      <c r="C37" s="100">
        <v>139</v>
      </c>
      <c r="D37" s="115">
        <v>13.82</v>
      </c>
      <c r="E37" s="98">
        <v>1920.98</v>
      </c>
      <c r="F37" s="101" t="s">
        <v>12</v>
      </c>
    </row>
    <row r="38" spans="2:6" ht="12.5">
      <c r="B38" s="114">
        <v>45439.468333333331</v>
      </c>
      <c r="C38" s="100">
        <v>433</v>
      </c>
      <c r="D38" s="115">
        <v>13.82</v>
      </c>
      <c r="E38" s="98">
        <v>5984.06</v>
      </c>
      <c r="F38" s="101" t="s">
        <v>12</v>
      </c>
    </row>
    <row r="39" spans="2:6" ht="12.5">
      <c r="B39" s="114">
        <v>45439.468333333331</v>
      </c>
      <c r="C39" s="100">
        <v>7</v>
      </c>
      <c r="D39" s="115">
        <v>13.82</v>
      </c>
      <c r="E39" s="98">
        <v>96.740000000000009</v>
      </c>
      <c r="F39" s="101" t="s">
        <v>12</v>
      </c>
    </row>
    <row r="40" spans="2:6" ht="12.5">
      <c r="B40" s="114">
        <v>45439.468333333331</v>
      </c>
      <c r="C40" s="100">
        <v>989</v>
      </c>
      <c r="D40" s="115">
        <v>13.82</v>
      </c>
      <c r="E40" s="98">
        <v>13667.98</v>
      </c>
      <c r="F40" s="101" t="s">
        <v>12</v>
      </c>
    </row>
    <row r="41" spans="2:6" ht="12.5">
      <c r="B41" s="114">
        <v>45439.468333333331</v>
      </c>
      <c r="C41" s="100">
        <v>372</v>
      </c>
      <c r="D41" s="115">
        <v>13.82</v>
      </c>
      <c r="E41" s="98">
        <v>5141.04</v>
      </c>
      <c r="F41" s="101" t="s">
        <v>12</v>
      </c>
    </row>
    <row r="42" spans="2:6" ht="12.5">
      <c r="B42" s="114">
        <v>45439.489201388889</v>
      </c>
      <c r="C42" s="100">
        <v>533</v>
      </c>
      <c r="D42" s="115">
        <v>13.82</v>
      </c>
      <c r="E42" s="98">
        <v>7366.06</v>
      </c>
      <c r="F42" s="101" t="s">
        <v>12</v>
      </c>
    </row>
    <row r="43" spans="2:6" ht="12.5">
      <c r="B43" s="114">
        <v>45439.489201388889</v>
      </c>
      <c r="C43" s="100">
        <v>161</v>
      </c>
      <c r="D43" s="115">
        <v>13.82</v>
      </c>
      <c r="E43" s="98">
        <v>2225.02</v>
      </c>
      <c r="F43" s="101" t="s">
        <v>12</v>
      </c>
    </row>
    <row r="44" spans="2:6" ht="12.5">
      <c r="B44" s="114">
        <v>45439.507094907407</v>
      </c>
      <c r="C44" s="100">
        <v>7</v>
      </c>
      <c r="D44" s="115">
        <v>13.84</v>
      </c>
      <c r="E44" s="98">
        <v>96.88</v>
      </c>
      <c r="F44" s="101" t="s">
        <v>12</v>
      </c>
    </row>
    <row r="45" spans="2:6" ht="12.5">
      <c r="B45" s="114">
        <v>45439.507141203707</v>
      </c>
      <c r="C45" s="100">
        <v>14</v>
      </c>
      <c r="D45" s="115">
        <v>13.84</v>
      </c>
      <c r="E45" s="98">
        <v>193.76</v>
      </c>
      <c r="F45" s="101" t="s">
        <v>12</v>
      </c>
    </row>
    <row r="46" spans="2:6" ht="12.5">
      <c r="B46" s="114">
        <v>45439.507141203707</v>
      </c>
      <c r="C46" s="100">
        <v>1</v>
      </c>
      <c r="D46" s="115">
        <v>13.84</v>
      </c>
      <c r="E46" s="98">
        <v>13.84</v>
      </c>
      <c r="F46" s="101" t="s">
        <v>12</v>
      </c>
    </row>
    <row r="47" spans="2:6" ht="12.5">
      <c r="B47" s="114">
        <v>45439.507141203707</v>
      </c>
      <c r="C47" s="100">
        <v>7</v>
      </c>
      <c r="D47" s="115">
        <v>13.84</v>
      </c>
      <c r="E47" s="98">
        <v>96.88</v>
      </c>
      <c r="F47" s="101" t="s">
        <v>12</v>
      </c>
    </row>
    <row r="48" spans="2:6" ht="12.5">
      <c r="B48" s="114">
        <v>45439.507152777776</v>
      </c>
      <c r="C48" s="100">
        <v>22</v>
      </c>
      <c r="D48" s="115">
        <v>13.84</v>
      </c>
      <c r="E48" s="98">
        <v>304.48</v>
      </c>
      <c r="F48" s="101" t="s">
        <v>12</v>
      </c>
    </row>
    <row r="49" spans="2:6" ht="12.5">
      <c r="B49" s="114">
        <v>45439.509120370371</v>
      </c>
      <c r="C49" s="100">
        <v>7</v>
      </c>
      <c r="D49" s="115">
        <v>13.84</v>
      </c>
      <c r="E49" s="98">
        <v>96.88</v>
      </c>
      <c r="F49" s="101" t="s">
        <v>12</v>
      </c>
    </row>
    <row r="50" spans="2:6" ht="12.5">
      <c r="B50" s="114">
        <v>45439.509120370371</v>
      </c>
      <c r="C50" s="100">
        <v>269</v>
      </c>
      <c r="D50" s="115">
        <v>13.84</v>
      </c>
      <c r="E50" s="98">
        <v>3722.96</v>
      </c>
      <c r="F50" s="101" t="s">
        <v>12</v>
      </c>
    </row>
    <row r="51" spans="2:6" ht="12.5">
      <c r="B51" s="114">
        <v>45439.509120370371</v>
      </c>
      <c r="C51" s="100">
        <v>398</v>
      </c>
      <c r="D51" s="115">
        <v>13.84</v>
      </c>
      <c r="E51" s="98">
        <v>5508.32</v>
      </c>
      <c r="F51" s="101" t="s">
        <v>12</v>
      </c>
    </row>
    <row r="52" spans="2:6" ht="12.5">
      <c r="B52" s="114">
        <v>45439.509120370371</v>
      </c>
      <c r="C52" s="100">
        <v>578</v>
      </c>
      <c r="D52" s="115">
        <v>13.84</v>
      </c>
      <c r="E52" s="98">
        <v>7999.5199999999995</v>
      </c>
      <c r="F52" s="101" t="s">
        <v>12</v>
      </c>
    </row>
    <row r="53" spans="2:6" ht="12.5">
      <c r="B53" s="114">
        <v>45439.509120370371</v>
      </c>
      <c r="C53" s="100">
        <v>405</v>
      </c>
      <c r="D53" s="115">
        <v>13.84</v>
      </c>
      <c r="E53" s="98">
        <v>5605.2</v>
      </c>
      <c r="F53" s="101" t="s">
        <v>12</v>
      </c>
    </row>
    <row r="54" spans="2:6" ht="12.5">
      <c r="B54" s="114">
        <v>45439.509120370371</v>
      </c>
      <c r="C54" s="100">
        <v>405</v>
      </c>
      <c r="D54" s="115">
        <v>13.84</v>
      </c>
      <c r="E54" s="98">
        <v>5605.2</v>
      </c>
      <c r="F54" s="101" t="s">
        <v>12</v>
      </c>
    </row>
    <row r="55" spans="2:6" ht="12.5">
      <c r="B55" s="114">
        <v>45439.521365740744</v>
      </c>
      <c r="C55" s="100">
        <v>483</v>
      </c>
      <c r="D55" s="115">
        <v>13.83</v>
      </c>
      <c r="E55" s="98">
        <v>6679.89</v>
      </c>
      <c r="F55" s="101" t="s">
        <v>12</v>
      </c>
    </row>
    <row r="56" spans="2:6" ht="12.5">
      <c r="B56" s="114">
        <v>45439.5315625</v>
      </c>
      <c r="C56" s="100">
        <v>438</v>
      </c>
      <c r="D56" s="115">
        <v>13.84</v>
      </c>
      <c r="E56" s="98">
        <v>6061.92</v>
      </c>
      <c r="F56" s="101" t="s">
        <v>12</v>
      </c>
    </row>
    <row r="57" spans="2:6" ht="12.5">
      <c r="B57" s="114">
        <v>45439.5315625</v>
      </c>
      <c r="C57" s="100">
        <v>90</v>
      </c>
      <c r="D57" s="115">
        <v>13.84</v>
      </c>
      <c r="E57" s="98">
        <v>1245.5999999999999</v>
      </c>
      <c r="F57" s="101" t="s">
        <v>12</v>
      </c>
    </row>
    <row r="58" spans="2:6" ht="12.5">
      <c r="B58" s="114">
        <v>45439.546631944446</v>
      </c>
      <c r="C58" s="100">
        <v>519</v>
      </c>
      <c r="D58" s="115">
        <v>13.83</v>
      </c>
      <c r="E58" s="98">
        <v>7177.77</v>
      </c>
      <c r="F58" s="101" t="s">
        <v>12</v>
      </c>
    </row>
    <row r="59" spans="2:6" ht="12.5">
      <c r="B59" s="114">
        <v>45439.564027777778</v>
      </c>
      <c r="C59" s="100">
        <v>505</v>
      </c>
      <c r="D59" s="115">
        <v>13.85</v>
      </c>
      <c r="E59" s="98">
        <v>6994.25</v>
      </c>
      <c r="F59" s="101" t="s">
        <v>12</v>
      </c>
    </row>
    <row r="60" spans="2:6" ht="12.5">
      <c r="B60" s="114">
        <v>45439.564085648148</v>
      </c>
      <c r="C60" s="100">
        <v>107</v>
      </c>
      <c r="D60" s="115">
        <v>13.85</v>
      </c>
      <c r="E60" s="98">
        <v>1481.95</v>
      </c>
      <c r="F60" s="101" t="s">
        <v>12</v>
      </c>
    </row>
    <row r="61" spans="2:6" ht="12.5">
      <c r="B61" s="114">
        <v>45439.577280092592</v>
      </c>
      <c r="C61" s="100">
        <v>386</v>
      </c>
      <c r="D61" s="115">
        <v>13.87</v>
      </c>
      <c r="E61" s="98">
        <v>5353.82</v>
      </c>
      <c r="F61" s="101" t="s">
        <v>12</v>
      </c>
    </row>
    <row r="62" spans="2:6" ht="12.5">
      <c r="B62" s="114">
        <v>45439.577280092592</v>
      </c>
      <c r="C62" s="100">
        <v>82</v>
      </c>
      <c r="D62" s="115">
        <v>13.87</v>
      </c>
      <c r="E62" s="98">
        <v>1137.3399999999999</v>
      </c>
      <c r="F62" s="101" t="s">
        <v>12</v>
      </c>
    </row>
    <row r="63" spans="2:6" ht="12.5">
      <c r="B63" s="114">
        <v>45439.577291666668</v>
      </c>
      <c r="C63" s="100">
        <v>149</v>
      </c>
      <c r="D63" s="115">
        <v>13.85</v>
      </c>
      <c r="E63" s="98">
        <v>2063.65</v>
      </c>
      <c r="F63" s="101" t="s">
        <v>12</v>
      </c>
    </row>
    <row r="64" spans="2:6" ht="12.5">
      <c r="B64" s="114">
        <v>45439.577349537038</v>
      </c>
      <c r="C64" s="100">
        <v>190</v>
      </c>
      <c r="D64" s="115">
        <v>13.85</v>
      </c>
      <c r="E64" s="98">
        <v>2631.5</v>
      </c>
      <c r="F64" s="101" t="s">
        <v>12</v>
      </c>
    </row>
    <row r="65" spans="2:6" ht="12.5">
      <c r="B65" s="114">
        <v>45439.577349537038</v>
      </c>
      <c r="C65" s="100">
        <v>110</v>
      </c>
      <c r="D65" s="115">
        <v>13.85</v>
      </c>
      <c r="E65" s="98">
        <v>1523.5</v>
      </c>
      <c r="F65" s="101" t="s">
        <v>12</v>
      </c>
    </row>
    <row r="66" spans="2:6" ht="12.5">
      <c r="B66" s="114">
        <v>45439.599699074075</v>
      </c>
      <c r="C66" s="100">
        <v>689</v>
      </c>
      <c r="D66" s="115">
        <v>13.86</v>
      </c>
      <c r="E66" s="98">
        <v>9549.5399999999991</v>
      </c>
      <c r="F66" s="101" t="s">
        <v>12</v>
      </c>
    </row>
    <row r="67" spans="2:6" ht="12.5">
      <c r="B67" s="114">
        <v>45439.59988425926</v>
      </c>
      <c r="C67" s="100">
        <v>223</v>
      </c>
      <c r="D67" s="115">
        <v>13.86</v>
      </c>
      <c r="E67" s="98">
        <v>3090.7799999999997</v>
      </c>
      <c r="F67" s="101" t="s">
        <v>12</v>
      </c>
    </row>
    <row r="68" spans="2:6" ht="12.5">
      <c r="B68" s="114">
        <v>45439.603263888886</v>
      </c>
      <c r="C68" s="100">
        <v>257</v>
      </c>
      <c r="D68" s="115">
        <v>13.86</v>
      </c>
      <c r="E68" s="98">
        <v>3562.02</v>
      </c>
      <c r="F68" s="101" t="s">
        <v>12</v>
      </c>
    </row>
    <row r="69" spans="2:6" ht="12.5">
      <c r="B69" s="114">
        <v>45439.603263888886</v>
      </c>
      <c r="C69" s="100">
        <v>87</v>
      </c>
      <c r="D69" s="115">
        <v>13.86</v>
      </c>
      <c r="E69" s="98">
        <v>1205.82</v>
      </c>
      <c r="F69" s="101" t="s">
        <v>12</v>
      </c>
    </row>
    <row r="70" spans="2:6" ht="12.5">
      <c r="B70" s="114">
        <v>45439.61</v>
      </c>
      <c r="C70" s="100">
        <v>138</v>
      </c>
      <c r="D70" s="115">
        <v>13.86</v>
      </c>
      <c r="E70" s="98">
        <v>1912.6799999999998</v>
      </c>
      <c r="F70" s="101" t="s">
        <v>12</v>
      </c>
    </row>
    <row r="71" spans="2:6" ht="12.5">
      <c r="B71" s="114">
        <v>45439.610185185185</v>
      </c>
      <c r="C71" s="100">
        <v>18</v>
      </c>
      <c r="D71" s="115">
        <v>13.86</v>
      </c>
      <c r="E71" s="98">
        <v>249.48</v>
      </c>
      <c r="F71" s="101" t="s">
        <v>12</v>
      </c>
    </row>
    <row r="72" spans="2:6" ht="12.5">
      <c r="B72" s="114">
        <v>45439.610185185185</v>
      </c>
      <c r="C72" s="100">
        <v>7</v>
      </c>
      <c r="D72" s="115">
        <v>13.86</v>
      </c>
      <c r="E72" s="98">
        <v>97.02</v>
      </c>
      <c r="F72" s="101" t="s">
        <v>12</v>
      </c>
    </row>
    <row r="73" spans="2:6" ht="12.5">
      <c r="B73" s="114">
        <v>45439.616643518515</v>
      </c>
      <c r="C73" s="100">
        <v>438</v>
      </c>
      <c r="D73" s="115">
        <v>13.86</v>
      </c>
      <c r="E73" s="98">
        <v>6070.6799999999994</v>
      </c>
      <c r="F73" s="101" t="s">
        <v>12</v>
      </c>
    </row>
    <row r="74" spans="2:6" ht="12.5">
      <c r="B74" s="114">
        <v>45439.62599537037</v>
      </c>
      <c r="C74" s="100">
        <v>44</v>
      </c>
      <c r="D74" s="115">
        <v>13.86</v>
      </c>
      <c r="E74" s="98">
        <v>609.83999999999992</v>
      </c>
      <c r="F74" s="101" t="s">
        <v>12</v>
      </c>
    </row>
    <row r="75" spans="2:6" ht="12.5">
      <c r="B75" s="114">
        <v>45439.627650462964</v>
      </c>
      <c r="C75" s="100">
        <v>178</v>
      </c>
      <c r="D75" s="115">
        <v>13.87</v>
      </c>
      <c r="E75" s="98">
        <v>2468.8599999999997</v>
      </c>
      <c r="F75" s="101" t="s">
        <v>12</v>
      </c>
    </row>
    <row r="76" spans="2:6" ht="12.5">
      <c r="B76" s="114">
        <v>45439.627650462964</v>
      </c>
      <c r="C76" s="100">
        <v>700</v>
      </c>
      <c r="D76" s="115">
        <v>13.87</v>
      </c>
      <c r="E76" s="98">
        <v>9709</v>
      </c>
      <c r="F76" s="101" t="s">
        <v>12</v>
      </c>
    </row>
    <row r="77" spans="2:6" ht="12.5">
      <c r="B77" s="114">
        <v>45439.627650462964</v>
      </c>
      <c r="C77" s="100">
        <v>134</v>
      </c>
      <c r="D77" s="115">
        <v>13.87</v>
      </c>
      <c r="E77" s="98">
        <v>1858.58</v>
      </c>
      <c r="F77" s="101" t="s">
        <v>12</v>
      </c>
    </row>
    <row r="78" spans="2:6" ht="12.5">
      <c r="B78" s="114">
        <v>45439.636435185188</v>
      </c>
      <c r="C78" s="100">
        <v>274</v>
      </c>
      <c r="D78" s="115">
        <v>13.86</v>
      </c>
      <c r="E78" s="98">
        <v>3797.64</v>
      </c>
      <c r="F78" s="101" t="s">
        <v>12</v>
      </c>
    </row>
    <row r="79" spans="2:6" ht="12.5">
      <c r="B79" s="114">
        <v>45439.636435185188</v>
      </c>
      <c r="C79" s="100">
        <v>475</v>
      </c>
      <c r="D79" s="115">
        <v>13.86</v>
      </c>
      <c r="E79" s="98">
        <v>6583.5</v>
      </c>
      <c r="F79" s="101" t="s">
        <v>12</v>
      </c>
    </row>
    <row r="80" spans="2:6" ht="12.5">
      <c r="B80" s="114">
        <v>45439.636435185188</v>
      </c>
      <c r="C80" s="100">
        <v>180</v>
      </c>
      <c r="D80" s="115">
        <v>13.86</v>
      </c>
      <c r="E80" s="98">
        <v>2494.7999999999997</v>
      </c>
      <c r="F80" s="101" t="s">
        <v>12</v>
      </c>
    </row>
    <row r="81" spans="2:6" ht="12.5">
      <c r="B81" s="114">
        <v>45439.636435185188</v>
      </c>
      <c r="C81" s="100">
        <v>134</v>
      </c>
      <c r="D81" s="115">
        <v>13.86</v>
      </c>
      <c r="E81" s="98">
        <v>1857.24</v>
      </c>
      <c r="F81" s="101" t="s">
        <v>12</v>
      </c>
    </row>
    <row r="82" spans="2:6" ht="12.5">
      <c r="B82" s="114">
        <v>45439.636435185188</v>
      </c>
      <c r="C82" s="100">
        <v>298</v>
      </c>
      <c r="D82" s="115">
        <v>13.86</v>
      </c>
      <c r="E82" s="98">
        <v>4130.28</v>
      </c>
      <c r="F82" s="101" t="s">
        <v>12</v>
      </c>
    </row>
    <row r="83" spans="2:6" ht="12.5">
      <c r="B83" s="114">
        <v>45439.661261574074</v>
      </c>
      <c r="C83" s="100">
        <v>7</v>
      </c>
      <c r="D83" s="115">
        <v>13.86</v>
      </c>
      <c r="E83" s="98">
        <v>97.02</v>
      </c>
      <c r="F83" s="101" t="s">
        <v>12</v>
      </c>
    </row>
    <row r="84" spans="2:6" ht="12.5">
      <c r="B84" s="114">
        <v>45439.661527777775</v>
      </c>
      <c r="C84" s="100">
        <v>865</v>
      </c>
      <c r="D84" s="115">
        <v>13.86</v>
      </c>
      <c r="E84" s="98">
        <v>11988.9</v>
      </c>
      <c r="F84" s="101" t="s">
        <v>12</v>
      </c>
    </row>
    <row r="85" spans="2:6" ht="12.5">
      <c r="B85" s="114">
        <v>45439.661527777775</v>
      </c>
      <c r="C85" s="100">
        <v>446</v>
      </c>
      <c r="D85" s="115">
        <v>13.86</v>
      </c>
      <c r="E85" s="98">
        <v>6181.5599999999995</v>
      </c>
      <c r="F85" s="101" t="s">
        <v>12</v>
      </c>
    </row>
    <row r="86" spans="2:6" ht="12.5">
      <c r="B86" s="114">
        <v>45439.661527777775</v>
      </c>
      <c r="C86" s="100">
        <v>666</v>
      </c>
      <c r="D86" s="115">
        <v>13.86</v>
      </c>
      <c r="E86" s="98">
        <v>9230.76</v>
      </c>
      <c r="F86" s="101" t="s">
        <v>12</v>
      </c>
    </row>
    <row r="87" spans="2:6" ht="12.5">
      <c r="B87" s="114">
        <v>45439.661527777775</v>
      </c>
      <c r="C87" s="100">
        <v>265</v>
      </c>
      <c r="D87" s="115">
        <v>13.86</v>
      </c>
      <c r="E87" s="98">
        <v>3672.8999999999996</v>
      </c>
      <c r="F87" s="101" t="s">
        <v>12</v>
      </c>
    </row>
    <row r="88" spans="2:6" ht="12.5">
      <c r="B88" s="114">
        <v>45439.680925925924</v>
      </c>
      <c r="C88" s="100">
        <v>694</v>
      </c>
      <c r="D88" s="115">
        <v>13.86</v>
      </c>
      <c r="E88" s="98">
        <v>9618.84</v>
      </c>
      <c r="F88" s="101" t="s">
        <v>12</v>
      </c>
    </row>
    <row r="89" spans="2:6" ht="12.5">
      <c r="B89" s="114">
        <v>45439.680925925924</v>
      </c>
      <c r="C89" s="100">
        <v>527</v>
      </c>
      <c r="D89" s="115">
        <v>13.86</v>
      </c>
      <c r="E89" s="98">
        <v>7304.2199999999993</v>
      </c>
      <c r="F89" s="101" t="s">
        <v>12</v>
      </c>
    </row>
    <row r="90" spans="2:6" ht="12.5">
      <c r="B90" s="114">
        <v>45439.680925925924</v>
      </c>
      <c r="C90" s="100">
        <v>874</v>
      </c>
      <c r="D90" s="115">
        <v>13.86</v>
      </c>
      <c r="E90" s="98">
        <v>12113.64</v>
      </c>
      <c r="F90" s="101" t="s">
        <v>12</v>
      </c>
    </row>
    <row r="91" spans="2:6" ht="12.5">
      <c r="B91" s="114">
        <v>45439.680925925924</v>
      </c>
      <c r="C91" s="100">
        <v>227</v>
      </c>
      <c r="D91" s="115">
        <v>13.86</v>
      </c>
      <c r="E91" s="98">
        <v>3146.22</v>
      </c>
      <c r="F91" s="101" t="s">
        <v>12</v>
      </c>
    </row>
    <row r="92" spans="2:6" ht="12.5">
      <c r="B92" s="114">
        <v>45439.70417824074</v>
      </c>
      <c r="C92" s="100">
        <v>170</v>
      </c>
      <c r="D92" s="115">
        <v>13.89</v>
      </c>
      <c r="E92" s="98">
        <v>2361.3000000000002</v>
      </c>
      <c r="F92" s="101" t="s">
        <v>12</v>
      </c>
    </row>
    <row r="93" spans="2:6" ht="12.5">
      <c r="B93" s="114">
        <v>45439.70417824074</v>
      </c>
      <c r="C93" s="100">
        <v>213</v>
      </c>
      <c r="D93" s="115">
        <v>13.89</v>
      </c>
      <c r="E93" s="98">
        <v>2958.57</v>
      </c>
      <c r="F93" s="101" t="s">
        <v>12</v>
      </c>
    </row>
    <row r="94" spans="2:6" ht="12.5">
      <c r="B94" s="114">
        <v>45439.70417824074</v>
      </c>
      <c r="C94" s="100">
        <v>203</v>
      </c>
      <c r="D94" s="115">
        <v>13.89</v>
      </c>
      <c r="E94" s="98">
        <v>2819.67</v>
      </c>
      <c r="F94" s="101" t="s">
        <v>12</v>
      </c>
    </row>
    <row r="95" spans="2:6" ht="12.5">
      <c r="B95" s="114">
        <v>45439.70417824074</v>
      </c>
      <c r="C95" s="100">
        <v>308</v>
      </c>
      <c r="D95" s="115">
        <v>13.89</v>
      </c>
      <c r="E95" s="98">
        <v>4278.12</v>
      </c>
      <c r="F95" s="101" t="s">
        <v>12</v>
      </c>
    </row>
    <row r="96" spans="2:6" ht="12.5">
      <c r="B96" s="114">
        <v>45439.704791666663</v>
      </c>
      <c r="C96" s="100">
        <v>1</v>
      </c>
      <c r="D96" s="115">
        <v>13.88</v>
      </c>
      <c r="E96" s="98">
        <v>13.88</v>
      </c>
      <c r="F96" s="101" t="s">
        <v>12</v>
      </c>
    </row>
    <row r="97" spans="2:6" ht="12.5">
      <c r="B97" s="114">
        <v>45439.708414351851</v>
      </c>
      <c r="C97" s="100">
        <v>443</v>
      </c>
      <c r="D97" s="115">
        <v>13.88</v>
      </c>
      <c r="E97" s="98">
        <v>6148.84</v>
      </c>
      <c r="F97" s="101" t="s">
        <v>12</v>
      </c>
    </row>
    <row r="98" spans="2:6" ht="12.5">
      <c r="B98" s="114">
        <v>45439.708414351851</v>
      </c>
      <c r="C98" s="100">
        <v>130</v>
      </c>
      <c r="D98" s="115">
        <v>13.88</v>
      </c>
      <c r="E98" s="98">
        <v>1804.4</v>
      </c>
      <c r="F98" s="101" t="s">
        <v>12</v>
      </c>
    </row>
    <row r="99" spans="2:6" ht="12.5">
      <c r="B99" s="114">
        <v>45439.708414351851</v>
      </c>
      <c r="C99" s="100">
        <v>518</v>
      </c>
      <c r="D99" s="115">
        <v>13.88</v>
      </c>
      <c r="E99" s="98">
        <v>7189.84</v>
      </c>
      <c r="F99" s="101" t="s">
        <v>12</v>
      </c>
    </row>
    <row r="100" spans="2:6" ht="12.5">
      <c r="B100" s="114">
        <v>45439.709513888891</v>
      </c>
      <c r="C100" s="100">
        <v>518</v>
      </c>
      <c r="D100" s="115">
        <v>13.9</v>
      </c>
      <c r="E100" s="98">
        <v>7200.2</v>
      </c>
      <c r="F100" s="101" t="s">
        <v>12</v>
      </c>
    </row>
    <row r="101" spans="2:6" ht="12.5">
      <c r="B101" s="114">
        <v>45439.715127314812</v>
      </c>
      <c r="C101" s="100">
        <v>474</v>
      </c>
      <c r="D101" s="115">
        <v>13.91</v>
      </c>
      <c r="E101" s="98">
        <v>6593.34</v>
      </c>
      <c r="F101" s="101" t="s">
        <v>12</v>
      </c>
    </row>
    <row r="102" spans="2:6" ht="12.5">
      <c r="B102" s="114">
        <v>45439.715127314812</v>
      </c>
      <c r="C102" s="100">
        <v>100</v>
      </c>
      <c r="D102" s="115">
        <v>13.91</v>
      </c>
      <c r="E102" s="98">
        <v>1391</v>
      </c>
      <c r="F102" s="101" t="s">
        <v>12</v>
      </c>
    </row>
    <row r="103" spans="2:6" ht="12.5">
      <c r="B103" s="114">
        <v>45439.715127314812</v>
      </c>
      <c r="C103" s="100">
        <v>29</v>
      </c>
      <c r="D103" s="115">
        <v>13.91</v>
      </c>
      <c r="E103" s="98">
        <v>403.39</v>
      </c>
      <c r="F103" s="101" t="s">
        <v>12</v>
      </c>
    </row>
    <row r="104" spans="2:6" ht="12.5">
      <c r="B104" s="114">
        <v>45439.715127314812</v>
      </c>
      <c r="C104" s="100">
        <v>234</v>
      </c>
      <c r="D104" s="115">
        <v>13.91</v>
      </c>
      <c r="E104" s="98">
        <v>3254.94</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5">
      <c r="B17" s="82">
        <v>45436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45436.378472222219</v>
      </c>
      <c r="C20" s="100">
        <v>112</v>
      </c>
      <c r="D20" s="115">
        <v>13.6</v>
      </c>
      <c r="E20" s="98">
        <v>1523.2</v>
      </c>
      <c r="F20" s="101" t="s">
        <v>12</v>
      </c>
      <c r="G20" s="116"/>
      <c r="H20" s="113"/>
      <c r="I20" s="113"/>
      <c r="J20" s="113"/>
      <c r="K20" s="113"/>
    </row>
    <row r="21" spans="2:12" ht="12.5">
      <c r="B21" s="114">
        <v>45436.381249999999</v>
      </c>
      <c r="C21" s="100">
        <v>424</v>
      </c>
      <c r="D21" s="115">
        <v>13.66</v>
      </c>
      <c r="E21" s="98">
        <v>5791.84</v>
      </c>
      <c r="F21" s="94" t="s">
        <v>12</v>
      </c>
    </row>
    <row r="22" spans="2:12" ht="12.5">
      <c r="B22" s="114">
        <v>45436.381249999999</v>
      </c>
      <c r="C22" s="100">
        <v>638</v>
      </c>
      <c r="D22" s="115">
        <v>13.66</v>
      </c>
      <c r="E22" s="98">
        <v>8715.08</v>
      </c>
      <c r="F22" s="94" t="s">
        <v>12</v>
      </c>
    </row>
    <row r="23" spans="2:12" ht="12.5">
      <c r="B23" s="114">
        <v>45436.381944444445</v>
      </c>
      <c r="C23" s="100">
        <v>584</v>
      </c>
      <c r="D23" s="115">
        <v>13.7</v>
      </c>
      <c r="E23" s="98">
        <v>8000.7999999999993</v>
      </c>
      <c r="F23" s="101" t="s">
        <v>12</v>
      </c>
    </row>
    <row r="24" spans="2:12" ht="12.5">
      <c r="B24" s="114">
        <v>45436.385416666664</v>
      </c>
      <c r="C24" s="100">
        <v>393</v>
      </c>
      <c r="D24" s="115">
        <v>13.68</v>
      </c>
      <c r="E24" s="98">
        <v>5376.24</v>
      </c>
      <c r="F24" s="101" t="s">
        <v>12</v>
      </c>
    </row>
    <row r="25" spans="2:12" ht="12.5">
      <c r="B25" s="114">
        <v>45436.385416666664</v>
      </c>
      <c r="C25" s="100">
        <v>99</v>
      </c>
      <c r="D25" s="115">
        <v>13.68</v>
      </c>
      <c r="E25" s="98">
        <v>1354.32</v>
      </c>
      <c r="F25" s="101" t="s">
        <v>12</v>
      </c>
    </row>
    <row r="26" spans="2:12" ht="12.5">
      <c r="B26" s="114">
        <v>45436.39166666667</v>
      </c>
      <c r="C26" s="100">
        <v>502</v>
      </c>
      <c r="D26" s="115">
        <v>13.65</v>
      </c>
      <c r="E26" s="98">
        <v>6852.3</v>
      </c>
      <c r="F26" s="101" t="s">
        <v>12</v>
      </c>
    </row>
    <row r="27" spans="2:12" ht="12.5">
      <c r="B27" s="114">
        <v>45436.398611111108</v>
      </c>
      <c r="C27" s="100">
        <v>955</v>
      </c>
      <c r="D27" s="115">
        <v>13.66</v>
      </c>
      <c r="E27" s="98">
        <v>13045.3</v>
      </c>
      <c r="F27" s="101" t="s">
        <v>12</v>
      </c>
    </row>
    <row r="28" spans="2:12" ht="12.5">
      <c r="B28" s="114">
        <v>45436.412499999999</v>
      </c>
      <c r="C28" s="100">
        <v>47</v>
      </c>
      <c r="D28" s="115">
        <v>13.7</v>
      </c>
      <c r="E28" s="98">
        <v>643.9</v>
      </c>
      <c r="F28" s="101" t="s">
        <v>12</v>
      </c>
    </row>
    <row r="29" spans="2:12" ht="12.5">
      <c r="B29" s="114">
        <v>45436.412499999999</v>
      </c>
      <c r="C29" s="100">
        <v>227</v>
      </c>
      <c r="D29" s="115">
        <v>13.7</v>
      </c>
      <c r="E29" s="98">
        <v>3109.8999999999996</v>
      </c>
      <c r="F29" s="101" t="s">
        <v>12</v>
      </c>
    </row>
    <row r="30" spans="2:12" ht="12.5">
      <c r="B30" s="114">
        <v>45436.412499999999</v>
      </c>
      <c r="C30" s="100">
        <v>206</v>
      </c>
      <c r="D30" s="115">
        <v>13.7</v>
      </c>
      <c r="E30" s="98">
        <v>2822.2</v>
      </c>
      <c r="F30" s="101" t="s">
        <v>12</v>
      </c>
    </row>
    <row r="31" spans="2:12" ht="12.5">
      <c r="B31" s="114">
        <v>45436.418749999997</v>
      </c>
      <c r="C31" s="100">
        <v>521</v>
      </c>
      <c r="D31" s="115">
        <v>13.7</v>
      </c>
      <c r="E31" s="98">
        <v>7137.7</v>
      </c>
      <c r="F31" s="101" t="s">
        <v>12</v>
      </c>
    </row>
    <row r="32" spans="2:12" ht="12.5">
      <c r="B32" s="114">
        <v>45436.418749999997</v>
      </c>
      <c r="C32" s="100">
        <v>1386</v>
      </c>
      <c r="D32" s="115">
        <v>13.7</v>
      </c>
      <c r="E32" s="98">
        <v>18988.2</v>
      </c>
      <c r="F32" s="101" t="s">
        <v>12</v>
      </c>
    </row>
    <row r="33" spans="2:6" ht="12.5">
      <c r="B33" s="114">
        <v>45436.435416666667</v>
      </c>
      <c r="C33" s="100">
        <v>370</v>
      </c>
      <c r="D33" s="115">
        <v>13.68</v>
      </c>
      <c r="E33" s="98">
        <v>5061.5999999999995</v>
      </c>
      <c r="F33" s="101" t="s">
        <v>12</v>
      </c>
    </row>
    <row r="34" spans="2:6" ht="12.5">
      <c r="B34" s="114">
        <v>45436.435416666667</v>
      </c>
      <c r="C34" s="100">
        <v>82</v>
      </c>
      <c r="D34" s="115">
        <v>13.68</v>
      </c>
      <c r="E34" s="98">
        <v>1121.76</v>
      </c>
      <c r="F34" s="101" t="s">
        <v>12</v>
      </c>
    </row>
    <row r="35" spans="2:6" ht="12.5">
      <c r="B35" s="114">
        <v>45436.435416666667</v>
      </c>
      <c r="C35" s="100">
        <v>27</v>
      </c>
      <c r="D35" s="115">
        <v>13.68</v>
      </c>
      <c r="E35" s="98">
        <v>369.36</v>
      </c>
      <c r="F35" s="101" t="s">
        <v>12</v>
      </c>
    </row>
    <row r="36" spans="2:6" ht="12.5">
      <c r="B36" s="114">
        <v>45436.435416666667</v>
      </c>
      <c r="C36" s="100">
        <v>314</v>
      </c>
      <c r="D36" s="115">
        <v>13.68</v>
      </c>
      <c r="E36" s="98">
        <v>4295.5199999999995</v>
      </c>
      <c r="F36" s="101" t="s">
        <v>12</v>
      </c>
    </row>
    <row r="37" spans="2:6" ht="12.5">
      <c r="B37" s="114">
        <v>45436.438194444447</v>
      </c>
      <c r="C37" s="100">
        <v>484</v>
      </c>
      <c r="D37" s="115">
        <v>13.68</v>
      </c>
      <c r="E37" s="98">
        <v>6621.12</v>
      </c>
      <c r="F37" s="101" t="s">
        <v>12</v>
      </c>
    </row>
    <row r="38" spans="2:6" ht="12.5">
      <c r="B38" s="114">
        <v>45436.444444444445</v>
      </c>
      <c r="C38" s="100">
        <v>508</v>
      </c>
      <c r="D38" s="115">
        <v>13.68</v>
      </c>
      <c r="E38" s="98">
        <v>6949.44</v>
      </c>
      <c r="F38" s="101" t="s">
        <v>12</v>
      </c>
    </row>
    <row r="39" spans="2:6" ht="12.5">
      <c r="B39" s="114">
        <v>45436.452777777777</v>
      </c>
      <c r="C39" s="100">
        <v>525</v>
      </c>
      <c r="D39" s="115">
        <v>13.69</v>
      </c>
      <c r="E39" s="98">
        <v>7187.25</v>
      </c>
      <c r="F39" s="101" t="s">
        <v>12</v>
      </c>
    </row>
    <row r="40" spans="2:6" ht="12.5">
      <c r="B40" s="114">
        <v>45436.459027777775</v>
      </c>
      <c r="C40" s="100">
        <v>511</v>
      </c>
      <c r="D40" s="115">
        <v>13.68</v>
      </c>
      <c r="E40" s="98">
        <v>6990.48</v>
      </c>
      <c r="F40" s="101" t="s">
        <v>12</v>
      </c>
    </row>
    <row r="41" spans="2:6" ht="12.5">
      <c r="B41" s="114">
        <v>45436.464583333334</v>
      </c>
      <c r="C41" s="100">
        <v>510</v>
      </c>
      <c r="D41" s="115">
        <v>13.67</v>
      </c>
      <c r="E41" s="98">
        <v>6971.7</v>
      </c>
      <c r="F41" s="101" t="s">
        <v>12</v>
      </c>
    </row>
    <row r="42" spans="2:6" ht="12.5">
      <c r="B42" s="114">
        <v>45436.472222222219</v>
      </c>
      <c r="C42" s="100">
        <v>472</v>
      </c>
      <c r="D42" s="115">
        <v>13.67</v>
      </c>
      <c r="E42" s="98">
        <v>6452.24</v>
      </c>
      <c r="F42" s="101" t="s">
        <v>12</v>
      </c>
    </row>
    <row r="43" spans="2:6" ht="12.5">
      <c r="B43" s="114">
        <v>45436.472222222219</v>
      </c>
      <c r="C43" s="100">
        <v>30</v>
      </c>
      <c r="D43" s="115">
        <v>13.67</v>
      </c>
      <c r="E43" s="98">
        <v>410.1</v>
      </c>
      <c r="F43" s="101" t="s">
        <v>12</v>
      </c>
    </row>
    <row r="44" spans="2:6" ht="12.5">
      <c r="B44" s="114">
        <v>45436.477083333331</v>
      </c>
      <c r="C44" s="100">
        <v>465</v>
      </c>
      <c r="D44" s="115">
        <v>13.66</v>
      </c>
      <c r="E44" s="98">
        <v>6351.9</v>
      </c>
      <c r="F44" s="101" t="s">
        <v>12</v>
      </c>
    </row>
    <row r="45" spans="2:6" ht="12.5">
      <c r="B45" s="114">
        <v>45436.50277777778</v>
      </c>
      <c r="C45" s="100">
        <v>507</v>
      </c>
      <c r="D45" s="115">
        <v>13.72</v>
      </c>
      <c r="E45" s="98">
        <v>6956.04</v>
      </c>
      <c r="F45" s="101" t="s">
        <v>12</v>
      </c>
    </row>
    <row r="46" spans="2:6" ht="12.5">
      <c r="B46" s="114">
        <v>45436.503472222219</v>
      </c>
      <c r="C46" s="100">
        <v>421</v>
      </c>
      <c r="D46" s="115">
        <v>13.7</v>
      </c>
      <c r="E46" s="98">
        <v>5767.7</v>
      </c>
      <c r="F46" s="101" t="s">
        <v>12</v>
      </c>
    </row>
    <row r="47" spans="2:6" ht="12.5">
      <c r="B47" s="114">
        <v>45436.503472222219</v>
      </c>
      <c r="C47" s="100">
        <v>43</v>
      </c>
      <c r="D47" s="115">
        <v>13.7</v>
      </c>
      <c r="E47" s="98">
        <v>589.1</v>
      </c>
      <c r="F47" s="101" t="s">
        <v>12</v>
      </c>
    </row>
    <row r="48" spans="2:6" ht="12.5">
      <c r="B48" s="114">
        <v>45436.503472222219</v>
      </c>
      <c r="C48" s="100">
        <v>446</v>
      </c>
      <c r="D48" s="115">
        <v>13.7</v>
      </c>
      <c r="E48" s="98">
        <v>6110.2</v>
      </c>
      <c r="F48" s="101" t="s">
        <v>12</v>
      </c>
    </row>
    <row r="49" spans="2:6" ht="12.5">
      <c r="B49" s="114">
        <v>45436.503472222219</v>
      </c>
      <c r="C49" s="100">
        <v>25</v>
      </c>
      <c r="D49" s="115">
        <v>13.7</v>
      </c>
      <c r="E49" s="98">
        <v>342.5</v>
      </c>
      <c r="F49" s="101" t="s">
        <v>12</v>
      </c>
    </row>
    <row r="50" spans="2:6" ht="12.5">
      <c r="B50" s="114">
        <v>45436.503472222219</v>
      </c>
      <c r="C50" s="100">
        <v>431</v>
      </c>
      <c r="D50" s="115">
        <v>13.7</v>
      </c>
      <c r="E50" s="98">
        <v>5904.7</v>
      </c>
      <c r="F50" s="101" t="s">
        <v>12</v>
      </c>
    </row>
    <row r="51" spans="2:6" ht="12.5">
      <c r="B51" s="114">
        <v>45436.54791666667</v>
      </c>
      <c r="C51" s="100">
        <v>254</v>
      </c>
      <c r="D51" s="115">
        <v>13.77</v>
      </c>
      <c r="E51" s="98">
        <v>3497.58</v>
      </c>
      <c r="F51" s="101" t="s">
        <v>12</v>
      </c>
    </row>
    <row r="52" spans="2:6" ht="12.5">
      <c r="B52" s="114">
        <v>45436.54791666667</v>
      </c>
      <c r="C52" s="100">
        <v>411</v>
      </c>
      <c r="D52" s="115">
        <v>13.77</v>
      </c>
      <c r="E52" s="98">
        <v>5659.47</v>
      </c>
      <c r="F52" s="101" t="s">
        <v>12</v>
      </c>
    </row>
    <row r="53" spans="2:6" ht="12.5">
      <c r="B53" s="114">
        <v>45436.54791666667</v>
      </c>
      <c r="C53" s="100">
        <v>216</v>
      </c>
      <c r="D53" s="115">
        <v>13.77</v>
      </c>
      <c r="E53" s="98">
        <v>2974.3199999999997</v>
      </c>
      <c r="F53" s="101" t="s">
        <v>12</v>
      </c>
    </row>
    <row r="54" spans="2:6" ht="12.5">
      <c r="B54" s="114">
        <v>45436.54791666667</v>
      </c>
      <c r="C54" s="100">
        <v>91</v>
      </c>
      <c r="D54" s="115">
        <v>13.77</v>
      </c>
      <c r="E54" s="98">
        <v>1253.07</v>
      </c>
      <c r="F54" s="101" t="s">
        <v>12</v>
      </c>
    </row>
    <row r="55" spans="2:6" ht="12.5">
      <c r="B55" s="114">
        <v>45436.55</v>
      </c>
      <c r="C55" s="100">
        <v>76</v>
      </c>
      <c r="D55" s="115">
        <v>13.77</v>
      </c>
      <c r="E55" s="98">
        <v>1046.52</v>
      </c>
      <c r="F55" s="101" t="s">
        <v>12</v>
      </c>
    </row>
    <row r="56" spans="2:6" ht="12.5">
      <c r="B56" s="114">
        <v>45436.55</v>
      </c>
      <c r="C56" s="100">
        <v>403</v>
      </c>
      <c r="D56" s="115">
        <v>13.77</v>
      </c>
      <c r="E56" s="98">
        <v>5549.3099999999995</v>
      </c>
      <c r="F56" s="101" t="s">
        <v>12</v>
      </c>
    </row>
    <row r="57" spans="2:6" ht="12.5">
      <c r="B57" s="114">
        <v>45436.557638888888</v>
      </c>
      <c r="C57" s="100">
        <v>412</v>
      </c>
      <c r="D57" s="115">
        <v>13.75</v>
      </c>
      <c r="E57" s="98">
        <v>5665</v>
      </c>
      <c r="F57" s="101" t="s">
        <v>12</v>
      </c>
    </row>
    <row r="58" spans="2:6" ht="12.5">
      <c r="B58" s="114">
        <v>45436.557638888888</v>
      </c>
      <c r="C58" s="100">
        <v>492</v>
      </c>
      <c r="D58" s="115">
        <v>13.75</v>
      </c>
      <c r="E58" s="98">
        <v>6765</v>
      </c>
      <c r="F58" s="101" t="s">
        <v>12</v>
      </c>
    </row>
    <row r="59" spans="2:6" ht="12.5">
      <c r="B59" s="114">
        <v>45436.557638888888</v>
      </c>
      <c r="C59" s="100">
        <v>660</v>
      </c>
      <c r="D59" s="115">
        <v>13.75</v>
      </c>
      <c r="E59" s="98">
        <v>9075</v>
      </c>
      <c r="F59" s="101" t="s">
        <v>12</v>
      </c>
    </row>
    <row r="60" spans="2:6" ht="12.5">
      <c r="B60" s="114">
        <v>45436.557638888888</v>
      </c>
      <c r="C60" s="100">
        <v>14</v>
      </c>
      <c r="D60" s="115">
        <v>13.75</v>
      </c>
      <c r="E60" s="98">
        <v>192.5</v>
      </c>
      <c r="F60" s="101" t="s">
        <v>12</v>
      </c>
    </row>
    <row r="61" spans="2:6" ht="12.5">
      <c r="B61" s="114">
        <v>45436.567361111112</v>
      </c>
      <c r="C61" s="100">
        <v>532</v>
      </c>
      <c r="D61" s="115">
        <v>13.77</v>
      </c>
      <c r="E61" s="98">
        <v>7325.6399999999994</v>
      </c>
      <c r="F61" s="101" t="s">
        <v>12</v>
      </c>
    </row>
    <row r="62" spans="2:6" ht="12.5">
      <c r="B62" s="114">
        <v>45436.595138888886</v>
      </c>
      <c r="C62" s="100">
        <v>500</v>
      </c>
      <c r="D62" s="115">
        <v>13.78</v>
      </c>
      <c r="E62" s="98">
        <v>6890</v>
      </c>
      <c r="F62" s="101" t="s">
        <v>12</v>
      </c>
    </row>
    <row r="63" spans="2:6" ht="12.5">
      <c r="B63" s="114">
        <v>45436.601388888892</v>
      </c>
      <c r="C63" s="100">
        <v>475</v>
      </c>
      <c r="D63" s="115">
        <v>13.8</v>
      </c>
      <c r="E63" s="98">
        <v>6555</v>
      </c>
      <c r="F63" s="101" t="s">
        <v>12</v>
      </c>
    </row>
    <row r="64" spans="2:6" ht="12.5">
      <c r="B64" s="114">
        <v>45436.602777777778</v>
      </c>
      <c r="C64" s="100">
        <v>577</v>
      </c>
      <c r="D64" s="115">
        <v>13.79</v>
      </c>
      <c r="E64" s="98">
        <v>7956.83</v>
      </c>
      <c r="F64" s="101" t="s">
        <v>12</v>
      </c>
    </row>
    <row r="65" spans="2:6" ht="12.5">
      <c r="B65" s="114">
        <v>45436.602777777778</v>
      </c>
      <c r="C65" s="100">
        <v>192</v>
      </c>
      <c r="D65" s="115">
        <v>13.79</v>
      </c>
      <c r="E65" s="98">
        <v>2647.68</v>
      </c>
      <c r="F65" s="101" t="s">
        <v>12</v>
      </c>
    </row>
    <row r="66" spans="2:6" ht="12.5">
      <c r="B66" s="114">
        <v>45436.603472222225</v>
      </c>
      <c r="C66" s="100">
        <v>531</v>
      </c>
      <c r="D66" s="115">
        <v>13.79</v>
      </c>
      <c r="E66" s="98">
        <v>7322.49</v>
      </c>
      <c r="F66" s="101" t="s">
        <v>12</v>
      </c>
    </row>
    <row r="67" spans="2:6" ht="12.5">
      <c r="B67" s="114">
        <v>45436.612500000003</v>
      </c>
      <c r="C67" s="100">
        <v>501</v>
      </c>
      <c r="D67" s="115">
        <v>13.79</v>
      </c>
      <c r="E67" s="98">
        <v>6908.79</v>
      </c>
      <c r="F67" s="101" t="s">
        <v>12</v>
      </c>
    </row>
    <row r="68" spans="2:6" ht="12.5">
      <c r="B68" s="114">
        <v>45436.633333333331</v>
      </c>
      <c r="C68" s="100">
        <v>157</v>
      </c>
      <c r="D68" s="115">
        <v>13.82</v>
      </c>
      <c r="E68" s="98">
        <v>2169.7400000000002</v>
      </c>
      <c r="F68" s="101" t="s">
        <v>12</v>
      </c>
    </row>
    <row r="69" spans="2:6" ht="12.5">
      <c r="B69" s="114">
        <v>45436.633333333331</v>
      </c>
      <c r="C69" s="100">
        <v>150</v>
      </c>
      <c r="D69" s="115">
        <v>13.82</v>
      </c>
      <c r="E69" s="98">
        <v>2073</v>
      </c>
      <c r="F69" s="101" t="s">
        <v>12</v>
      </c>
    </row>
    <row r="70" spans="2:6" ht="12.5">
      <c r="B70" s="114">
        <v>45436.633333333331</v>
      </c>
      <c r="C70" s="100">
        <v>157</v>
      </c>
      <c r="D70" s="115">
        <v>13.82</v>
      </c>
      <c r="E70" s="98">
        <v>2169.7400000000002</v>
      </c>
      <c r="F70" s="101" t="s">
        <v>12</v>
      </c>
    </row>
    <row r="71" spans="2:6" ht="12.5">
      <c r="B71" s="114">
        <v>45436.634722222225</v>
      </c>
      <c r="C71" s="100">
        <v>197</v>
      </c>
      <c r="D71" s="115">
        <v>13.81</v>
      </c>
      <c r="E71" s="98">
        <v>2720.57</v>
      </c>
      <c r="F71" s="101" t="s">
        <v>12</v>
      </c>
    </row>
    <row r="72" spans="2:6" ht="12.5">
      <c r="B72" s="114">
        <v>45436.634722222225</v>
      </c>
      <c r="C72" s="100">
        <v>441</v>
      </c>
      <c r="D72" s="115">
        <v>13.81</v>
      </c>
      <c r="E72" s="98">
        <v>6090.21</v>
      </c>
      <c r="F72" s="101" t="s">
        <v>12</v>
      </c>
    </row>
    <row r="73" spans="2:6" ht="12.5">
      <c r="B73" s="114">
        <v>45436.637499999997</v>
      </c>
      <c r="C73" s="100">
        <v>236</v>
      </c>
      <c r="D73" s="115">
        <v>13.81</v>
      </c>
      <c r="E73" s="98">
        <v>3259.1600000000003</v>
      </c>
      <c r="F73" s="101" t="s">
        <v>12</v>
      </c>
    </row>
    <row r="74" spans="2:6" ht="12.5">
      <c r="B74" s="114">
        <v>45436.637499999997</v>
      </c>
      <c r="C74" s="100">
        <v>402</v>
      </c>
      <c r="D74" s="115">
        <v>13.81</v>
      </c>
      <c r="E74" s="98">
        <v>5551.62</v>
      </c>
      <c r="F74" s="101" t="s">
        <v>12</v>
      </c>
    </row>
    <row r="75" spans="2:6" ht="12.5">
      <c r="B75" s="114">
        <v>45436.637499999997</v>
      </c>
      <c r="C75" s="100">
        <v>98</v>
      </c>
      <c r="D75" s="115">
        <v>13.81</v>
      </c>
      <c r="E75" s="98">
        <v>1353.38</v>
      </c>
      <c r="F75" s="101" t="s">
        <v>12</v>
      </c>
    </row>
    <row r="76" spans="2:6" ht="12.5">
      <c r="B76" s="114">
        <v>45436.652777777781</v>
      </c>
      <c r="C76" s="100">
        <v>231</v>
      </c>
      <c r="D76" s="115">
        <v>13.8</v>
      </c>
      <c r="E76" s="98">
        <v>3187.8</v>
      </c>
      <c r="F76" s="101" t="s">
        <v>12</v>
      </c>
    </row>
    <row r="77" spans="2:6" ht="12.5">
      <c r="B77" s="114">
        <v>45436.654861111114</v>
      </c>
      <c r="C77" s="100">
        <v>474</v>
      </c>
      <c r="D77" s="115">
        <v>13.82</v>
      </c>
      <c r="E77" s="98">
        <v>6550.68</v>
      </c>
      <c r="F77" s="101" t="s">
        <v>12</v>
      </c>
    </row>
    <row r="78" spans="2:6" ht="12.5">
      <c r="B78" s="114">
        <v>45436.656944444447</v>
      </c>
      <c r="C78" s="100">
        <v>482</v>
      </c>
      <c r="D78" s="115">
        <v>13.8</v>
      </c>
      <c r="E78" s="98">
        <v>6651.6</v>
      </c>
      <c r="F78" s="101" t="s">
        <v>12</v>
      </c>
    </row>
    <row r="79" spans="2:6" ht="12.5">
      <c r="B79" s="114">
        <v>45436.656944444447</v>
      </c>
      <c r="C79" s="100">
        <v>528</v>
      </c>
      <c r="D79" s="115">
        <v>13.8</v>
      </c>
      <c r="E79" s="98">
        <v>7286.4000000000005</v>
      </c>
      <c r="F79" s="101" t="s">
        <v>12</v>
      </c>
    </row>
    <row r="80" spans="2:6" ht="12.5">
      <c r="B80" s="114">
        <v>45436.660416666666</v>
      </c>
      <c r="C80" s="100">
        <v>9</v>
      </c>
      <c r="D80" s="115">
        <v>13.79</v>
      </c>
      <c r="E80" s="98">
        <v>124.10999999999999</v>
      </c>
      <c r="F80" s="101" t="s">
        <v>12</v>
      </c>
    </row>
    <row r="81" spans="2:6" ht="12.5">
      <c r="B81" s="114">
        <v>45436.660416666666</v>
      </c>
      <c r="C81" s="100">
        <v>449</v>
      </c>
      <c r="D81" s="115">
        <v>13.79</v>
      </c>
      <c r="E81" s="98">
        <v>6191.71</v>
      </c>
      <c r="F81" s="101" t="s">
        <v>12</v>
      </c>
    </row>
    <row r="82" spans="2:6" ht="12.5">
      <c r="B82" s="114">
        <v>45436.664583333331</v>
      </c>
      <c r="C82" s="100">
        <v>165</v>
      </c>
      <c r="D82" s="115">
        <v>13.75</v>
      </c>
      <c r="E82" s="98">
        <v>2268.75</v>
      </c>
      <c r="F82" s="101" t="s">
        <v>12</v>
      </c>
    </row>
    <row r="83" spans="2:6" ht="12.5">
      <c r="B83" s="114">
        <v>45436.664583333331</v>
      </c>
      <c r="C83" s="100">
        <v>302</v>
      </c>
      <c r="D83" s="115">
        <v>13.75</v>
      </c>
      <c r="E83" s="98">
        <v>4152.5</v>
      </c>
      <c r="F83" s="101" t="s">
        <v>12</v>
      </c>
    </row>
    <row r="84" spans="2:6" ht="12.5">
      <c r="B84" s="114">
        <v>45436.685416666667</v>
      </c>
      <c r="C84" s="100">
        <v>795</v>
      </c>
      <c r="D84" s="115">
        <v>13.8</v>
      </c>
      <c r="E84" s="98">
        <v>10971</v>
      </c>
      <c r="F84" s="101" t="s">
        <v>12</v>
      </c>
    </row>
    <row r="85" spans="2:6" ht="12.5">
      <c r="B85" s="114">
        <v>45436.685416666667</v>
      </c>
      <c r="C85" s="100">
        <v>117</v>
      </c>
      <c r="D85" s="115">
        <v>13.8</v>
      </c>
      <c r="E85" s="98">
        <v>1614.6000000000001</v>
      </c>
      <c r="F85" s="101" t="s">
        <v>12</v>
      </c>
    </row>
    <row r="86" spans="2:6" ht="12.5">
      <c r="B86" s="114">
        <v>45436.686111111114</v>
      </c>
      <c r="C86" s="100">
        <v>1</v>
      </c>
      <c r="D86" s="115">
        <v>13.8</v>
      </c>
      <c r="E86" s="98">
        <v>13.8</v>
      </c>
      <c r="F86" s="101" t="s">
        <v>12</v>
      </c>
    </row>
    <row r="87" spans="2:6" ht="12.5">
      <c r="B87" s="114">
        <v>45436.686111111114</v>
      </c>
      <c r="C87" s="100">
        <v>508</v>
      </c>
      <c r="D87" s="115">
        <v>13.8</v>
      </c>
      <c r="E87" s="98">
        <v>7010.4000000000005</v>
      </c>
      <c r="F87" s="101" t="s">
        <v>12</v>
      </c>
    </row>
    <row r="88" spans="2:6" ht="12.5">
      <c r="B88" s="114">
        <v>45436.6875</v>
      </c>
      <c r="C88" s="100">
        <v>50</v>
      </c>
      <c r="D88" s="115">
        <v>13.79</v>
      </c>
      <c r="E88" s="98">
        <v>689.5</v>
      </c>
      <c r="F88" s="101" t="s">
        <v>12</v>
      </c>
    </row>
    <row r="89" spans="2:6" ht="12.5">
      <c r="B89" s="114">
        <v>45436.6875</v>
      </c>
      <c r="C89" s="100">
        <v>631</v>
      </c>
      <c r="D89" s="115">
        <v>13.79</v>
      </c>
      <c r="E89" s="98">
        <v>8701.49</v>
      </c>
      <c r="F89" s="101" t="s">
        <v>12</v>
      </c>
    </row>
    <row r="90" spans="2:6" ht="12.5">
      <c r="B90" s="114">
        <v>45436.6875</v>
      </c>
      <c r="C90" s="100">
        <v>669</v>
      </c>
      <c r="D90" s="115">
        <v>13.79</v>
      </c>
      <c r="E90" s="98">
        <v>9225.51</v>
      </c>
      <c r="F90" s="101" t="s">
        <v>12</v>
      </c>
    </row>
    <row r="91" spans="2:6" ht="12.5">
      <c r="B91" s="114">
        <v>45436.6875</v>
      </c>
      <c r="C91" s="100">
        <v>12</v>
      </c>
      <c r="D91" s="115">
        <v>13.79</v>
      </c>
      <c r="E91" s="98">
        <v>165.48</v>
      </c>
      <c r="F91" s="101" t="s">
        <v>12</v>
      </c>
    </row>
    <row r="92" spans="2:6" ht="12.5">
      <c r="B92" s="114">
        <v>45436.6875</v>
      </c>
      <c r="C92" s="100">
        <v>138</v>
      </c>
      <c r="D92" s="115">
        <v>13.79</v>
      </c>
      <c r="E92" s="98">
        <v>1903.02</v>
      </c>
      <c r="F92" s="101" t="s">
        <v>12</v>
      </c>
    </row>
    <row r="93" spans="2:6" ht="12.5">
      <c r="B93" s="114">
        <v>45436.697916666664</v>
      </c>
      <c r="C93" s="100">
        <v>121</v>
      </c>
      <c r="D93" s="115">
        <v>13.74</v>
      </c>
      <c r="E93" s="98">
        <v>1662.54</v>
      </c>
      <c r="F93" s="101" t="s">
        <v>12</v>
      </c>
    </row>
    <row r="94" spans="2:6" ht="12.5">
      <c r="B94" s="114">
        <v>45436.697916666664</v>
      </c>
      <c r="C94" s="100">
        <v>77</v>
      </c>
      <c r="D94" s="115">
        <v>13.74</v>
      </c>
      <c r="E94" s="98">
        <v>1057.98</v>
      </c>
      <c r="F94" s="101" t="s">
        <v>12</v>
      </c>
    </row>
    <row r="95" spans="2:6" ht="12.5">
      <c r="B95" s="114">
        <v>45436.7</v>
      </c>
      <c r="C95" s="100">
        <v>330</v>
      </c>
      <c r="D95" s="115">
        <v>13.74</v>
      </c>
      <c r="E95" s="98">
        <v>4534.2</v>
      </c>
      <c r="F95" s="101" t="s">
        <v>12</v>
      </c>
    </row>
    <row r="96" spans="2:6" ht="12.5">
      <c r="B96" s="114">
        <v>45436.711805555555</v>
      </c>
      <c r="C96" s="100">
        <v>335</v>
      </c>
      <c r="D96" s="115">
        <v>13.75</v>
      </c>
      <c r="E96" s="98">
        <v>4606.25</v>
      </c>
      <c r="F96" s="101" t="s">
        <v>12</v>
      </c>
    </row>
    <row r="97" spans="2:6" ht="12.5">
      <c r="B97" s="114">
        <v>45436.711805555555</v>
      </c>
      <c r="C97" s="100">
        <v>73</v>
      </c>
      <c r="D97" s="115">
        <v>13.75</v>
      </c>
      <c r="E97" s="98">
        <v>1003.75</v>
      </c>
      <c r="F97" s="101" t="s">
        <v>12</v>
      </c>
    </row>
    <row r="98" spans="2:6" ht="12.5">
      <c r="B98" s="114">
        <v>45436.715277777781</v>
      </c>
      <c r="C98" s="100">
        <v>2000</v>
      </c>
      <c r="D98" s="115">
        <v>13.75</v>
      </c>
      <c r="E98" s="98">
        <v>27500</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5">
      <c r="B17" s="82">
        <v>45435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45435.380856481483</v>
      </c>
      <c r="C20" s="100">
        <v>285</v>
      </c>
      <c r="D20" s="115">
        <v>13.83</v>
      </c>
      <c r="E20" s="98">
        <v>3941.55</v>
      </c>
      <c r="F20" s="101" t="s">
        <v>12</v>
      </c>
      <c r="G20" s="116"/>
      <c r="H20" s="113"/>
      <c r="I20" s="113"/>
      <c r="J20" s="113"/>
      <c r="K20" s="113"/>
    </row>
    <row r="21" spans="2:12" ht="12.5">
      <c r="B21" s="114">
        <v>45435.383055555554</v>
      </c>
      <c r="C21" s="100">
        <v>634</v>
      </c>
      <c r="D21" s="115">
        <v>13.84</v>
      </c>
      <c r="E21" s="98">
        <v>8774.56</v>
      </c>
      <c r="F21" s="94" t="s">
        <v>12</v>
      </c>
    </row>
    <row r="22" spans="2:12" ht="12.5">
      <c r="B22" s="114">
        <v>45435.387928240743</v>
      </c>
      <c r="C22" s="100">
        <v>671</v>
      </c>
      <c r="D22" s="115">
        <v>13.85</v>
      </c>
      <c r="E22" s="98">
        <v>9293.35</v>
      </c>
      <c r="F22" s="94" t="s">
        <v>12</v>
      </c>
    </row>
    <row r="23" spans="2:12" ht="12.5">
      <c r="B23" s="114">
        <v>45435.405034722222</v>
      </c>
      <c r="C23" s="100">
        <v>573</v>
      </c>
      <c r="D23" s="115">
        <v>13.8</v>
      </c>
      <c r="E23" s="98">
        <v>7907.4000000000005</v>
      </c>
      <c r="F23" s="101" t="s">
        <v>12</v>
      </c>
    </row>
    <row r="24" spans="2:12" ht="12.5">
      <c r="B24" s="114">
        <v>45435.415555555555</v>
      </c>
      <c r="C24" s="100">
        <v>645</v>
      </c>
      <c r="D24" s="115">
        <v>13.8</v>
      </c>
      <c r="E24" s="98">
        <v>8901</v>
      </c>
      <c r="F24" s="101" t="s">
        <v>12</v>
      </c>
    </row>
    <row r="25" spans="2:12" ht="12.5">
      <c r="B25" s="114">
        <v>45435.423807870371</v>
      </c>
      <c r="C25" s="100">
        <v>697</v>
      </c>
      <c r="D25" s="115">
        <v>13.81</v>
      </c>
      <c r="E25" s="98">
        <v>9625.57</v>
      </c>
      <c r="F25" s="101" t="s">
        <v>12</v>
      </c>
    </row>
    <row r="26" spans="2:12" ht="12.5">
      <c r="B26" s="114">
        <v>45435.430567129632</v>
      </c>
      <c r="C26" s="100">
        <v>596</v>
      </c>
      <c r="D26" s="115">
        <v>13.8</v>
      </c>
      <c r="E26" s="98">
        <v>8224.8000000000011</v>
      </c>
      <c r="F26" s="101" t="s">
        <v>12</v>
      </c>
    </row>
    <row r="27" spans="2:12" ht="12.5">
      <c r="B27" s="114">
        <v>45435.454837962963</v>
      </c>
      <c r="C27" s="100">
        <v>657</v>
      </c>
      <c r="D27" s="115">
        <v>13.91</v>
      </c>
      <c r="E27" s="98">
        <v>9138.8700000000008</v>
      </c>
      <c r="F27" s="101" t="s">
        <v>12</v>
      </c>
    </row>
    <row r="28" spans="2:12" ht="12.5">
      <c r="B28" s="114">
        <v>45435.454942129632</v>
      </c>
      <c r="C28" s="100">
        <v>510</v>
      </c>
      <c r="D28" s="115">
        <v>13.9</v>
      </c>
      <c r="E28" s="98">
        <v>7089</v>
      </c>
      <c r="F28" s="101" t="s">
        <v>12</v>
      </c>
    </row>
    <row r="29" spans="2:12" ht="12.5">
      <c r="B29" s="114">
        <v>45435.454942129632</v>
      </c>
      <c r="C29" s="100">
        <v>147</v>
      </c>
      <c r="D29" s="115">
        <v>13.9</v>
      </c>
      <c r="E29" s="98">
        <v>2043.3</v>
      </c>
      <c r="F29" s="101" t="s">
        <v>12</v>
      </c>
    </row>
    <row r="30" spans="2:12" ht="12.5">
      <c r="B30" s="114">
        <v>45435.455092592594</v>
      </c>
      <c r="C30" s="100">
        <v>368</v>
      </c>
      <c r="D30" s="115">
        <v>13.9</v>
      </c>
      <c r="E30" s="98">
        <v>5115.2</v>
      </c>
      <c r="F30" s="101" t="s">
        <v>12</v>
      </c>
    </row>
    <row r="31" spans="2:12" ht="12.5">
      <c r="B31" s="114">
        <v>45435.455092592594</v>
      </c>
      <c r="C31" s="100">
        <v>307</v>
      </c>
      <c r="D31" s="115">
        <v>13.9</v>
      </c>
      <c r="E31" s="98">
        <v>4267.3</v>
      </c>
      <c r="F31" s="101" t="s">
        <v>12</v>
      </c>
    </row>
    <row r="32" spans="2:12" ht="12.5">
      <c r="B32" s="114">
        <v>45435.455625000002</v>
      </c>
      <c r="C32" s="100">
        <v>729</v>
      </c>
      <c r="D32" s="115">
        <v>13.89</v>
      </c>
      <c r="E32" s="98">
        <v>10125.810000000001</v>
      </c>
      <c r="F32" s="101" t="s">
        <v>12</v>
      </c>
    </row>
    <row r="33" spans="2:6" ht="12.5">
      <c r="B33" s="114">
        <v>45435.462199074071</v>
      </c>
      <c r="C33" s="100">
        <v>685</v>
      </c>
      <c r="D33" s="115">
        <v>13.89</v>
      </c>
      <c r="E33" s="98">
        <v>9514.65</v>
      </c>
      <c r="F33" s="101" t="s">
        <v>12</v>
      </c>
    </row>
    <row r="34" spans="2:6" ht="12.5">
      <c r="B34" s="114">
        <v>45435.507893518516</v>
      </c>
      <c r="C34" s="100">
        <v>635</v>
      </c>
      <c r="D34" s="115">
        <v>13.89</v>
      </c>
      <c r="E34" s="98">
        <v>8820.15</v>
      </c>
      <c r="F34" s="101" t="s">
        <v>12</v>
      </c>
    </row>
    <row r="35" spans="2:6" ht="12.5">
      <c r="B35" s="114">
        <v>45435.51226851852</v>
      </c>
      <c r="C35" s="100">
        <v>700</v>
      </c>
      <c r="D35" s="115">
        <v>13.89</v>
      </c>
      <c r="E35" s="98">
        <v>9723</v>
      </c>
      <c r="F35" s="101" t="s">
        <v>12</v>
      </c>
    </row>
    <row r="36" spans="2:6" ht="12.5">
      <c r="B36" s="114">
        <v>45435.512928240743</v>
      </c>
      <c r="C36" s="100">
        <v>640</v>
      </c>
      <c r="D36" s="115">
        <v>13.88</v>
      </c>
      <c r="E36" s="98">
        <v>8883.2000000000007</v>
      </c>
      <c r="F36" s="101" t="s">
        <v>12</v>
      </c>
    </row>
    <row r="37" spans="2:6" ht="12.5">
      <c r="B37" s="114">
        <v>45435.532280092593</v>
      </c>
      <c r="C37" s="100">
        <v>697</v>
      </c>
      <c r="D37" s="115">
        <v>13.87</v>
      </c>
      <c r="E37" s="98">
        <v>9667.39</v>
      </c>
      <c r="F37" s="101" t="s">
        <v>12</v>
      </c>
    </row>
    <row r="38" spans="2:6" ht="12.5">
      <c r="B38" s="114">
        <v>45435.559050925927</v>
      </c>
      <c r="C38" s="100">
        <v>610</v>
      </c>
      <c r="D38" s="115">
        <v>13.87</v>
      </c>
      <c r="E38" s="98">
        <v>8460.6999999999989</v>
      </c>
      <c r="F38" s="101" t="s">
        <v>12</v>
      </c>
    </row>
    <row r="39" spans="2:6" ht="12.5">
      <c r="B39" s="114">
        <v>45435.559050925927</v>
      </c>
      <c r="C39" s="100">
        <v>173</v>
      </c>
      <c r="D39" s="115">
        <v>13.87</v>
      </c>
      <c r="E39" s="98">
        <v>2399.5099999999998</v>
      </c>
      <c r="F39" s="101" t="s">
        <v>12</v>
      </c>
    </row>
    <row r="40" spans="2:6" ht="12.5">
      <c r="B40" s="114">
        <v>45435.559050925927</v>
      </c>
      <c r="C40" s="100">
        <v>480</v>
      </c>
      <c r="D40" s="115">
        <v>13.87</v>
      </c>
      <c r="E40" s="98">
        <v>6657.5999999999995</v>
      </c>
      <c r="F40" s="101" t="s">
        <v>12</v>
      </c>
    </row>
    <row r="41" spans="2:6" ht="12.5">
      <c r="B41" s="114">
        <v>45435.559745370374</v>
      </c>
      <c r="C41" s="100">
        <v>123</v>
      </c>
      <c r="D41" s="115">
        <v>13.86</v>
      </c>
      <c r="E41" s="98">
        <v>1704.78</v>
      </c>
      <c r="F41" s="101" t="s">
        <v>12</v>
      </c>
    </row>
    <row r="42" spans="2:6" ht="12.5">
      <c r="B42" s="114">
        <v>45435.559745370374</v>
      </c>
      <c r="C42" s="100">
        <v>494</v>
      </c>
      <c r="D42" s="115">
        <v>13.86</v>
      </c>
      <c r="E42" s="98">
        <v>6846.84</v>
      </c>
      <c r="F42" s="101" t="s">
        <v>12</v>
      </c>
    </row>
    <row r="43" spans="2:6" ht="12.5">
      <c r="B43" s="114">
        <v>45435.559745370374</v>
      </c>
      <c r="C43" s="100">
        <v>350</v>
      </c>
      <c r="D43" s="115">
        <v>13.86</v>
      </c>
      <c r="E43" s="98">
        <v>4851</v>
      </c>
      <c r="F43" s="101" t="s">
        <v>12</v>
      </c>
    </row>
    <row r="44" spans="2:6" ht="12.5">
      <c r="B44" s="114">
        <v>45435.572384259256</v>
      </c>
      <c r="C44" s="100">
        <v>484</v>
      </c>
      <c r="D44" s="115">
        <v>13.84</v>
      </c>
      <c r="E44" s="98">
        <v>6698.5599999999995</v>
      </c>
      <c r="F44" s="101" t="s">
        <v>12</v>
      </c>
    </row>
    <row r="45" spans="2:6" ht="12.5">
      <c r="B45" s="114">
        <v>45435.572384259256</v>
      </c>
      <c r="C45" s="100">
        <v>201</v>
      </c>
      <c r="D45" s="115">
        <v>13.84</v>
      </c>
      <c r="E45" s="98">
        <v>2781.84</v>
      </c>
      <c r="F45" s="101" t="s">
        <v>12</v>
      </c>
    </row>
    <row r="46" spans="2:6" ht="12.5">
      <c r="B46" s="114">
        <v>45435.593715277777</v>
      </c>
      <c r="C46" s="100">
        <v>129</v>
      </c>
      <c r="D46" s="115">
        <v>13.83</v>
      </c>
      <c r="E46" s="98">
        <v>1784.07</v>
      </c>
      <c r="F46" s="101" t="s">
        <v>12</v>
      </c>
    </row>
    <row r="47" spans="2:6" ht="12.5">
      <c r="B47" s="114">
        <v>45435.60564814815</v>
      </c>
      <c r="C47" s="100">
        <v>571</v>
      </c>
      <c r="D47" s="115">
        <v>13.83</v>
      </c>
      <c r="E47" s="98">
        <v>7896.93</v>
      </c>
      <c r="F47" s="101" t="s">
        <v>12</v>
      </c>
    </row>
    <row r="48" spans="2:6" ht="12.5">
      <c r="B48" s="114">
        <v>45435.610474537039</v>
      </c>
      <c r="C48" s="100">
        <v>247</v>
      </c>
      <c r="D48" s="115">
        <v>13.84</v>
      </c>
      <c r="E48" s="98">
        <v>3418.48</v>
      </c>
      <c r="F48" s="101" t="s">
        <v>12</v>
      </c>
    </row>
    <row r="49" spans="2:6" ht="12.5">
      <c r="B49" s="114">
        <v>45435.610474537039</v>
      </c>
      <c r="C49" s="100">
        <v>109</v>
      </c>
      <c r="D49" s="115">
        <v>13.84</v>
      </c>
      <c r="E49" s="98">
        <v>1508.56</v>
      </c>
      <c r="F49" s="101" t="s">
        <v>12</v>
      </c>
    </row>
    <row r="50" spans="2:6" ht="12.5">
      <c r="B50" s="114">
        <v>45435.610474537039</v>
      </c>
      <c r="C50" s="100">
        <v>300</v>
      </c>
      <c r="D50" s="115">
        <v>13.84</v>
      </c>
      <c r="E50" s="98">
        <v>4152</v>
      </c>
      <c r="F50" s="101" t="s">
        <v>12</v>
      </c>
    </row>
    <row r="51" spans="2:6" ht="12.5">
      <c r="B51" s="114">
        <v>45435.618750000001</v>
      </c>
      <c r="C51" s="100">
        <v>350</v>
      </c>
      <c r="D51" s="115">
        <v>13.83</v>
      </c>
      <c r="E51" s="98">
        <v>4840.5</v>
      </c>
      <c r="F51" s="101" t="s">
        <v>12</v>
      </c>
    </row>
    <row r="52" spans="2:6" ht="12.5">
      <c r="B52" s="114">
        <v>45435.619444444441</v>
      </c>
      <c r="C52" s="100">
        <v>56</v>
      </c>
      <c r="D52" s="115">
        <v>13.83</v>
      </c>
      <c r="E52" s="98">
        <v>774.48</v>
      </c>
      <c r="F52" s="101" t="s">
        <v>12</v>
      </c>
    </row>
    <row r="53" spans="2:6" ht="12.5">
      <c r="B53" s="114">
        <v>45435.619444444441</v>
      </c>
      <c r="C53" s="100">
        <v>209</v>
      </c>
      <c r="D53" s="115">
        <v>13.83</v>
      </c>
      <c r="E53" s="98">
        <v>2890.47</v>
      </c>
      <c r="F53" s="101" t="s">
        <v>12</v>
      </c>
    </row>
    <row r="54" spans="2:6" ht="12.5">
      <c r="B54" s="114">
        <v>45435.634606481479</v>
      </c>
      <c r="C54" s="100">
        <v>9</v>
      </c>
      <c r="D54" s="115">
        <v>13.84</v>
      </c>
      <c r="E54" s="98">
        <v>124.56</v>
      </c>
      <c r="F54" s="101" t="s">
        <v>12</v>
      </c>
    </row>
    <row r="55" spans="2:6" ht="12.5">
      <c r="B55" s="114">
        <v>45435.63994212963</v>
      </c>
      <c r="C55" s="100">
        <v>202</v>
      </c>
      <c r="D55" s="115">
        <v>13.83</v>
      </c>
      <c r="E55" s="98">
        <v>2793.66</v>
      </c>
      <c r="F55" s="101" t="s">
        <v>12</v>
      </c>
    </row>
    <row r="56" spans="2:6" ht="12.5">
      <c r="B56" s="114">
        <v>45435.63994212963</v>
      </c>
      <c r="C56" s="100">
        <v>686</v>
      </c>
      <c r="D56" s="115">
        <v>13.83</v>
      </c>
      <c r="E56" s="98">
        <v>9487.3799999999992</v>
      </c>
      <c r="F56" s="101" t="s">
        <v>12</v>
      </c>
    </row>
    <row r="57" spans="2:6" ht="12.5">
      <c r="B57" s="114">
        <v>45435.644814814812</v>
      </c>
      <c r="C57" s="100">
        <v>633</v>
      </c>
      <c r="D57" s="115">
        <v>13.82</v>
      </c>
      <c r="E57" s="98">
        <v>8748.06</v>
      </c>
      <c r="F57" s="101" t="s">
        <v>12</v>
      </c>
    </row>
    <row r="58" spans="2:6" ht="12.5">
      <c r="B58" s="114">
        <v>45435.644814814812</v>
      </c>
      <c r="C58" s="100">
        <v>14</v>
      </c>
      <c r="D58" s="115">
        <v>13.82</v>
      </c>
      <c r="E58" s="98">
        <v>193.48000000000002</v>
      </c>
      <c r="F58" s="101" t="s">
        <v>12</v>
      </c>
    </row>
    <row r="59" spans="2:6" ht="12.5">
      <c r="B59" s="114">
        <v>45435.649537037039</v>
      </c>
      <c r="C59" s="100">
        <v>202</v>
      </c>
      <c r="D59" s="115">
        <v>13.82</v>
      </c>
      <c r="E59" s="98">
        <v>2791.64</v>
      </c>
      <c r="F59" s="101" t="s">
        <v>12</v>
      </c>
    </row>
    <row r="60" spans="2:6" ht="12.5">
      <c r="B60" s="114">
        <v>45435.650925925926</v>
      </c>
      <c r="C60" s="100">
        <v>350</v>
      </c>
      <c r="D60" s="115">
        <v>13.82</v>
      </c>
      <c r="E60" s="98">
        <v>4837</v>
      </c>
      <c r="F60" s="101" t="s">
        <v>12</v>
      </c>
    </row>
    <row r="61" spans="2:6" ht="12.5">
      <c r="B61" s="114">
        <v>45435.651562500003</v>
      </c>
      <c r="C61" s="100">
        <v>44</v>
      </c>
      <c r="D61" s="115">
        <v>13.81</v>
      </c>
      <c r="E61" s="98">
        <v>607.64</v>
      </c>
      <c r="F61" s="101" t="s">
        <v>12</v>
      </c>
    </row>
    <row r="62" spans="2:6" ht="12.5">
      <c r="B62" s="114">
        <v>45435.651562500003</v>
      </c>
      <c r="C62" s="100">
        <v>663</v>
      </c>
      <c r="D62" s="115">
        <v>13.81</v>
      </c>
      <c r="E62" s="98">
        <v>9156.0300000000007</v>
      </c>
      <c r="F62" s="101" t="s">
        <v>12</v>
      </c>
    </row>
    <row r="63" spans="2:6" ht="12.5">
      <c r="B63" s="114">
        <v>45435.651562500003</v>
      </c>
      <c r="C63" s="100">
        <v>375</v>
      </c>
      <c r="D63" s="115">
        <v>13.81</v>
      </c>
      <c r="E63" s="98">
        <v>5178.75</v>
      </c>
      <c r="F63" s="101" t="s">
        <v>12</v>
      </c>
    </row>
    <row r="64" spans="2:6" ht="12.5">
      <c r="B64" s="114">
        <v>45435.651562500003</v>
      </c>
      <c r="C64" s="100">
        <v>154</v>
      </c>
      <c r="D64" s="115">
        <v>13.81</v>
      </c>
      <c r="E64" s="98">
        <v>2126.7400000000002</v>
      </c>
      <c r="F64" s="101" t="s">
        <v>12</v>
      </c>
    </row>
    <row r="65" spans="2:6" ht="12.5">
      <c r="B65" s="114">
        <v>45435.658356481479</v>
      </c>
      <c r="C65" s="100">
        <v>663</v>
      </c>
      <c r="D65" s="115">
        <v>13.83</v>
      </c>
      <c r="E65" s="98">
        <v>9169.2900000000009</v>
      </c>
      <c r="F65" s="101" t="s">
        <v>12</v>
      </c>
    </row>
    <row r="66" spans="2:6" ht="12.5">
      <c r="B66" s="114">
        <v>45435.658356481479</v>
      </c>
      <c r="C66" s="100">
        <v>596</v>
      </c>
      <c r="D66" s="115">
        <v>13.83</v>
      </c>
      <c r="E66" s="98">
        <v>8242.68</v>
      </c>
      <c r="F66" s="101" t="s">
        <v>12</v>
      </c>
    </row>
    <row r="67" spans="2:6" ht="12.5">
      <c r="B67" s="114">
        <v>45435.660069444442</v>
      </c>
      <c r="C67" s="100">
        <v>28</v>
      </c>
      <c r="D67" s="115">
        <v>13.82</v>
      </c>
      <c r="E67" s="98">
        <v>386.96000000000004</v>
      </c>
      <c r="F67" s="101" t="s">
        <v>12</v>
      </c>
    </row>
    <row r="68" spans="2:6" ht="12.5">
      <c r="B68" s="114">
        <v>45435.660069444442</v>
      </c>
      <c r="C68" s="100">
        <v>564</v>
      </c>
      <c r="D68" s="115">
        <v>13.82</v>
      </c>
      <c r="E68" s="98">
        <v>7794.4800000000005</v>
      </c>
      <c r="F68" s="101" t="s">
        <v>12</v>
      </c>
    </row>
    <row r="69" spans="2:6" ht="12.5">
      <c r="B69" s="114">
        <v>45435.661631944444</v>
      </c>
      <c r="C69" s="100">
        <v>74</v>
      </c>
      <c r="D69" s="115">
        <v>13.81</v>
      </c>
      <c r="E69" s="98">
        <v>1021.94</v>
      </c>
      <c r="F69" s="101" t="s">
        <v>12</v>
      </c>
    </row>
    <row r="70" spans="2:6" ht="12.5">
      <c r="B70" s="114">
        <v>45435.661631944444</v>
      </c>
      <c r="C70" s="100">
        <v>220</v>
      </c>
      <c r="D70" s="115">
        <v>13.81</v>
      </c>
      <c r="E70" s="98">
        <v>3038.2000000000003</v>
      </c>
      <c r="F70" s="101" t="s">
        <v>12</v>
      </c>
    </row>
    <row r="71" spans="2:6" ht="12.5">
      <c r="B71" s="114">
        <v>45435.661631944444</v>
      </c>
      <c r="C71" s="100">
        <v>321</v>
      </c>
      <c r="D71" s="115">
        <v>13.81</v>
      </c>
      <c r="E71" s="98">
        <v>4433.01</v>
      </c>
      <c r="F71" s="101" t="s">
        <v>12</v>
      </c>
    </row>
    <row r="72" spans="2:6" ht="12.5">
      <c r="B72" s="114">
        <v>45435.669317129628</v>
      </c>
      <c r="C72" s="100">
        <v>2</v>
      </c>
      <c r="D72" s="115">
        <v>13.81</v>
      </c>
      <c r="E72" s="98">
        <v>27.62</v>
      </c>
      <c r="F72" s="101" t="s">
        <v>12</v>
      </c>
    </row>
    <row r="73" spans="2:6" ht="12.5">
      <c r="B73" s="114">
        <v>45435.671643518515</v>
      </c>
      <c r="C73" s="100">
        <v>644</v>
      </c>
      <c r="D73" s="115">
        <v>13.81</v>
      </c>
      <c r="E73" s="98">
        <v>8893.64</v>
      </c>
      <c r="F73" s="101" t="s">
        <v>12</v>
      </c>
    </row>
    <row r="74" spans="2:6" ht="12.5">
      <c r="B74" s="114">
        <v>45435.671643518515</v>
      </c>
      <c r="C74" s="100">
        <v>672</v>
      </c>
      <c r="D74" s="115">
        <v>13.81</v>
      </c>
      <c r="E74" s="98">
        <v>9280.32</v>
      </c>
      <c r="F74" s="101" t="s">
        <v>12</v>
      </c>
    </row>
    <row r="75" spans="2:6" ht="12.5">
      <c r="B75" s="114">
        <v>45435.678576388891</v>
      </c>
      <c r="C75" s="100">
        <v>695</v>
      </c>
      <c r="D75" s="115">
        <v>13.83</v>
      </c>
      <c r="E75" s="98">
        <v>9611.85</v>
      </c>
      <c r="F75" s="101" t="s">
        <v>12</v>
      </c>
    </row>
    <row r="76" spans="2:6" ht="12.5">
      <c r="B76" s="114">
        <v>45435.680763888886</v>
      </c>
      <c r="C76" s="100">
        <v>693</v>
      </c>
      <c r="D76" s="115">
        <v>13.82</v>
      </c>
      <c r="E76" s="98">
        <v>9577.26</v>
      </c>
      <c r="F76" s="101" t="s">
        <v>12</v>
      </c>
    </row>
    <row r="77" spans="2:6" ht="12.5">
      <c r="B77" s="114">
        <v>45435.682245370372</v>
      </c>
      <c r="C77" s="100">
        <v>483</v>
      </c>
      <c r="D77" s="115">
        <v>13.81</v>
      </c>
      <c r="E77" s="98">
        <v>6670.2300000000005</v>
      </c>
      <c r="F77" s="101" t="s">
        <v>12</v>
      </c>
    </row>
    <row r="78" spans="2:6" ht="12.5">
      <c r="B78" s="114">
        <v>45435.682245370372</v>
      </c>
      <c r="C78" s="100">
        <v>120</v>
      </c>
      <c r="D78" s="115">
        <v>13.81</v>
      </c>
      <c r="E78" s="98">
        <v>1657.2</v>
      </c>
      <c r="F78" s="101" t="s">
        <v>12</v>
      </c>
    </row>
    <row r="79" spans="2:6" ht="12.5">
      <c r="B79" s="114">
        <v>45435.693865740737</v>
      </c>
      <c r="C79" s="100">
        <v>500</v>
      </c>
      <c r="D79" s="115">
        <v>13.8</v>
      </c>
      <c r="E79" s="98">
        <v>6900</v>
      </c>
      <c r="F79" s="101" t="s">
        <v>12</v>
      </c>
    </row>
    <row r="80" spans="2:6" ht="12.5">
      <c r="B80" s="114">
        <v>45435.693865740737</v>
      </c>
      <c r="C80" s="100">
        <v>438</v>
      </c>
      <c r="D80" s="115">
        <v>13.8</v>
      </c>
      <c r="E80" s="98">
        <v>6044.4000000000005</v>
      </c>
      <c r="F80" s="101" t="s">
        <v>12</v>
      </c>
    </row>
    <row r="81" spans="2:6" ht="12.5">
      <c r="B81" s="114">
        <v>45435.697581018518</v>
      </c>
      <c r="C81" s="100">
        <v>179</v>
      </c>
      <c r="D81" s="115">
        <v>13.79</v>
      </c>
      <c r="E81" s="98">
        <v>2468.41</v>
      </c>
      <c r="F81" s="101" t="s">
        <v>12</v>
      </c>
    </row>
    <row r="82" spans="2:6" ht="12.5">
      <c r="B82" s="114">
        <v>45435.697581018518</v>
      </c>
      <c r="C82" s="100">
        <v>464</v>
      </c>
      <c r="D82" s="115">
        <v>13.79</v>
      </c>
      <c r="E82" s="98">
        <v>6398.5599999999995</v>
      </c>
      <c r="F82" s="101" t="s">
        <v>12</v>
      </c>
    </row>
    <row r="83" spans="2:6" ht="12.5">
      <c r="B83" s="114">
        <v>45435.712743055556</v>
      </c>
      <c r="C83" s="100">
        <v>671</v>
      </c>
      <c r="D83" s="115">
        <v>13.77</v>
      </c>
      <c r="E83" s="98">
        <v>9239.67</v>
      </c>
      <c r="F83" s="101" t="s">
        <v>12</v>
      </c>
    </row>
    <row r="84" spans="2:6" ht="12.5">
      <c r="B84" s="114">
        <v>45435.712916666664</v>
      </c>
      <c r="C84" s="100">
        <v>617</v>
      </c>
      <c r="D84" s="115">
        <v>13.76</v>
      </c>
      <c r="E84" s="98">
        <v>8489.92</v>
      </c>
      <c r="F84" s="101" t="s">
        <v>12</v>
      </c>
    </row>
    <row r="85" spans="2:6" ht="12.5">
      <c r="B85" s="114">
        <v>45435.71539351852</v>
      </c>
      <c r="C85" s="100">
        <v>221</v>
      </c>
      <c r="D85" s="115">
        <v>13.77</v>
      </c>
      <c r="E85" s="98">
        <v>3043.17</v>
      </c>
      <c r="F85" s="101" t="s">
        <v>12</v>
      </c>
    </row>
    <row r="86" spans="2:6" ht="12.5">
      <c r="B86" s="114">
        <v>45435.71539351852</v>
      </c>
      <c r="C86" s="100">
        <v>180</v>
      </c>
      <c r="D86" s="115">
        <v>13.77</v>
      </c>
      <c r="E86" s="98">
        <v>2478.6</v>
      </c>
      <c r="F86" s="101" t="s">
        <v>12</v>
      </c>
    </row>
    <row r="87" spans="2:6" ht="12.5">
      <c r="B87" s="114">
        <v>45435.71539351852</v>
      </c>
      <c r="C87" s="100">
        <v>193</v>
      </c>
      <c r="D87" s="115">
        <v>13.77</v>
      </c>
      <c r="E87" s="98">
        <v>2657.61</v>
      </c>
      <c r="F87" s="101" t="s">
        <v>12</v>
      </c>
    </row>
    <row r="88" spans="2:6" ht="12.5">
      <c r="B88" s="114">
        <v>45435.716863425929</v>
      </c>
      <c r="C88" s="100">
        <v>506</v>
      </c>
      <c r="D88" s="115">
        <v>13.76</v>
      </c>
      <c r="E88" s="98">
        <v>6962.5599999999995</v>
      </c>
      <c r="F88" s="101" t="s">
        <v>12</v>
      </c>
    </row>
    <row r="89" spans="2:6" ht="12.5">
      <c r="B89" s="114">
        <v>45435.716863425929</v>
      </c>
      <c r="C89" s="100">
        <v>180</v>
      </c>
      <c r="D89" s="115">
        <v>13.76</v>
      </c>
      <c r="E89" s="98">
        <v>2476.8000000000002</v>
      </c>
      <c r="F89" s="101" t="s">
        <v>12</v>
      </c>
    </row>
    <row r="90" spans="2:6" ht="12.5">
      <c r="B90" s="114">
        <v>45435.718136574076</v>
      </c>
      <c r="C90" s="100">
        <v>240</v>
      </c>
      <c r="D90" s="115">
        <v>13.73</v>
      </c>
      <c r="E90" s="98">
        <v>3295.2000000000003</v>
      </c>
      <c r="F90" s="101" t="s">
        <v>12</v>
      </c>
    </row>
    <row r="91" spans="2:6" ht="12.5">
      <c r="B91" s="114">
        <v>45435.718136574076</v>
      </c>
      <c r="C91" s="100">
        <v>421</v>
      </c>
      <c r="D91" s="115">
        <v>13.73</v>
      </c>
      <c r="E91" s="98">
        <v>5780.33</v>
      </c>
      <c r="F91" s="101" t="s">
        <v>12</v>
      </c>
    </row>
    <row r="92" spans="2:6" ht="12.5">
      <c r="B92" s="114">
        <v>45435.718136574076</v>
      </c>
      <c r="C92" s="100">
        <v>1339</v>
      </c>
      <c r="D92" s="115">
        <v>13.73</v>
      </c>
      <c r="E92" s="98">
        <v>18384.47</v>
      </c>
      <c r="F92" s="101" t="s">
        <v>12</v>
      </c>
    </row>
    <row r="93" spans="2:6" ht="12.5">
      <c r="B93" s="114">
        <v>45435.719953703701</v>
      </c>
      <c r="C93" s="100">
        <v>171</v>
      </c>
      <c r="D93" s="115">
        <v>13.72</v>
      </c>
      <c r="E93" s="98">
        <v>2346.12</v>
      </c>
      <c r="F93" s="101" t="s">
        <v>12</v>
      </c>
    </row>
    <row r="94" spans="2:6" ht="12.5">
      <c r="B94" s="114">
        <v>45435.719965277778</v>
      </c>
      <c r="C94" s="100">
        <v>186</v>
      </c>
      <c r="D94" s="115">
        <v>13.72</v>
      </c>
      <c r="E94" s="98">
        <v>2551.92</v>
      </c>
      <c r="F94" s="101" t="s">
        <v>12</v>
      </c>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5">
      <c r="B17" s="82">
        <v>45434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45434.381168981483</v>
      </c>
      <c r="C20" s="100">
        <v>525</v>
      </c>
      <c r="D20" s="115">
        <v>14.15</v>
      </c>
      <c r="E20" s="98">
        <v>7428.75</v>
      </c>
      <c r="F20" s="101" t="s">
        <v>12</v>
      </c>
      <c r="G20" s="116"/>
      <c r="H20" s="113"/>
      <c r="I20" s="113"/>
      <c r="J20" s="113"/>
      <c r="K20" s="113"/>
    </row>
    <row r="21" spans="2:12" ht="12.5">
      <c r="B21" s="114">
        <v>45434.381168981483</v>
      </c>
      <c r="C21" s="100">
        <v>941</v>
      </c>
      <c r="D21" s="115">
        <v>14.16</v>
      </c>
      <c r="E21" s="98">
        <v>13324.56</v>
      </c>
      <c r="F21" s="94" t="s">
        <v>12</v>
      </c>
    </row>
    <row r="22" spans="2:12" ht="12.5">
      <c r="B22" s="114">
        <v>45434.388437499998</v>
      </c>
      <c r="C22" s="100">
        <v>1074</v>
      </c>
      <c r="D22" s="115">
        <v>14.15</v>
      </c>
      <c r="E22" s="98">
        <v>15197.1</v>
      </c>
      <c r="F22" s="94" t="s">
        <v>12</v>
      </c>
    </row>
    <row r="23" spans="2:12" ht="12.5">
      <c r="B23" s="114">
        <v>45434.395833333336</v>
      </c>
      <c r="C23" s="100">
        <v>568</v>
      </c>
      <c r="D23" s="115">
        <v>14.11</v>
      </c>
      <c r="E23" s="98">
        <v>8014.48</v>
      </c>
      <c r="F23" s="101" t="s">
        <v>12</v>
      </c>
    </row>
    <row r="24" spans="2:12" ht="12.5">
      <c r="B24" s="114">
        <v>45434.408946759257</v>
      </c>
      <c r="C24" s="100">
        <v>1059</v>
      </c>
      <c r="D24" s="115">
        <v>14.06</v>
      </c>
      <c r="E24" s="98">
        <v>14889.54</v>
      </c>
      <c r="F24" s="101" t="s">
        <v>12</v>
      </c>
    </row>
    <row r="25" spans="2:12" ht="12.5">
      <c r="B25" s="114">
        <v>45434.423391203702</v>
      </c>
      <c r="C25" s="100">
        <v>38</v>
      </c>
      <c r="D25" s="115">
        <v>14.06</v>
      </c>
      <c r="E25" s="98">
        <v>534.28</v>
      </c>
      <c r="F25" s="101" t="s">
        <v>12</v>
      </c>
    </row>
    <row r="26" spans="2:12" ht="12.5">
      <c r="B26" s="114">
        <v>45434.425729166665</v>
      </c>
      <c r="C26" s="100">
        <v>426</v>
      </c>
      <c r="D26" s="115">
        <v>14.07</v>
      </c>
      <c r="E26" s="98">
        <v>5993.82</v>
      </c>
      <c r="F26" s="101" t="s">
        <v>12</v>
      </c>
    </row>
    <row r="27" spans="2:12" ht="12.5">
      <c r="B27" s="114">
        <v>45434.425729166665</v>
      </c>
      <c r="C27" s="100">
        <v>140</v>
      </c>
      <c r="D27" s="115">
        <v>14.07</v>
      </c>
      <c r="E27" s="98">
        <v>1969.8</v>
      </c>
      <c r="F27" s="101" t="s">
        <v>12</v>
      </c>
    </row>
    <row r="28" spans="2:12" ht="12.5">
      <c r="B28" s="114">
        <v>45434.427245370367</v>
      </c>
      <c r="C28" s="100">
        <v>1016</v>
      </c>
      <c r="D28" s="115">
        <v>14.05</v>
      </c>
      <c r="E28" s="98">
        <v>14274.800000000001</v>
      </c>
      <c r="F28" s="101" t="s">
        <v>12</v>
      </c>
    </row>
    <row r="29" spans="2:12" ht="12.5">
      <c r="B29" s="114">
        <v>45434.432488425926</v>
      </c>
      <c r="C29" s="100">
        <v>831</v>
      </c>
      <c r="D29" s="115">
        <v>14.04</v>
      </c>
      <c r="E29" s="98">
        <v>11667.24</v>
      </c>
      <c r="F29" s="101" t="s">
        <v>12</v>
      </c>
    </row>
    <row r="30" spans="2:12" ht="12.5">
      <c r="B30" s="114">
        <v>45434.432488425926</v>
      </c>
      <c r="C30" s="100">
        <v>22</v>
      </c>
      <c r="D30" s="115">
        <v>14.04</v>
      </c>
      <c r="E30" s="98">
        <v>308.88</v>
      </c>
      <c r="F30" s="101" t="s">
        <v>12</v>
      </c>
    </row>
    <row r="31" spans="2:12" ht="12.5">
      <c r="B31" s="114">
        <v>45434.432488425926</v>
      </c>
      <c r="C31" s="100">
        <v>147</v>
      </c>
      <c r="D31" s="115">
        <v>14.04</v>
      </c>
      <c r="E31" s="98">
        <v>2063.8799999999997</v>
      </c>
      <c r="F31" s="101" t="s">
        <v>12</v>
      </c>
    </row>
    <row r="32" spans="2:12" ht="12.5">
      <c r="B32" s="114">
        <v>45434.439733796295</v>
      </c>
      <c r="C32" s="100">
        <v>72</v>
      </c>
      <c r="D32" s="115">
        <v>14.01</v>
      </c>
      <c r="E32" s="98">
        <v>1008.72</v>
      </c>
      <c r="F32" s="101" t="s">
        <v>12</v>
      </c>
    </row>
    <row r="33" spans="2:6" ht="12.5">
      <c r="B33" s="114">
        <v>45434.440115740741</v>
      </c>
      <c r="C33" s="100">
        <v>328</v>
      </c>
      <c r="D33" s="115">
        <v>14.01</v>
      </c>
      <c r="E33" s="98">
        <v>4595.28</v>
      </c>
      <c r="F33" s="101" t="s">
        <v>12</v>
      </c>
    </row>
    <row r="34" spans="2:6" ht="12.5">
      <c r="B34" s="114">
        <v>45434.440115740741</v>
      </c>
      <c r="C34" s="100">
        <v>456</v>
      </c>
      <c r="D34" s="115">
        <v>14.01</v>
      </c>
      <c r="E34" s="98">
        <v>6388.5599999999995</v>
      </c>
      <c r="F34" s="101" t="s">
        <v>12</v>
      </c>
    </row>
    <row r="35" spans="2:6" ht="12.5">
      <c r="B35" s="114">
        <v>45434.443379629629</v>
      </c>
      <c r="C35" s="100">
        <v>489</v>
      </c>
      <c r="D35" s="115">
        <v>14.04</v>
      </c>
      <c r="E35" s="98">
        <v>6865.5599999999995</v>
      </c>
      <c r="F35" s="101" t="s">
        <v>12</v>
      </c>
    </row>
    <row r="36" spans="2:6" ht="12.5">
      <c r="B36" s="114">
        <v>45434.458275462966</v>
      </c>
      <c r="C36" s="100">
        <v>475</v>
      </c>
      <c r="D36" s="115">
        <v>14.03</v>
      </c>
      <c r="E36" s="98">
        <v>6664.25</v>
      </c>
      <c r="F36" s="101" t="s">
        <v>12</v>
      </c>
    </row>
    <row r="37" spans="2:6" ht="12.5">
      <c r="B37" s="114">
        <v>45434.458275462966</v>
      </c>
      <c r="C37" s="100">
        <v>507</v>
      </c>
      <c r="D37" s="115">
        <v>14.03</v>
      </c>
      <c r="E37" s="98">
        <v>7113.21</v>
      </c>
      <c r="F37" s="101" t="s">
        <v>12</v>
      </c>
    </row>
    <row r="38" spans="2:6" ht="12.5">
      <c r="B38" s="114">
        <v>45434.458275462966</v>
      </c>
      <c r="C38" s="100">
        <v>35</v>
      </c>
      <c r="D38" s="115">
        <v>14.03</v>
      </c>
      <c r="E38" s="98">
        <v>491.04999999999995</v>
      </c>
      <c r="F38" s="101" t="s">
        <v>12</v>
      </c>
    </row>
    <row r="39" spans="2:6" ht="12.5">
      <c r="B39" s="114">
        <v>45434.462777777779</v>
      </c>
      <c r="C39" s="100">
        <v>474</v>
      </c>
      <c r="D39" s="115">
        <v>14.06</v>
      </c>
      <c r="E39" s="98">
        <v>6664.4400000000005</v>
      </c>
      <c r="F39" s="101" t="s">
        <v>12</v>
      </c>
    </row>
    <row r="40" spans="2:6" ht="12.5">
      <c r="B40" s="114">
        <v>45434.471886574072</v>
      </c>
      <c r="C40" s="100">
        <v>496</v>
      </c>
      <c r="D40" s="115">
        <v>14.02</v>
      </c>
      <c r="E40" s="98">
        <v>6953.92</v>
      </c>
      <c r="F40" s="101" t="s">
        <v>12</v>
      </c>
    </row>
    <row r="41" spans="2:6" ht="12.5">
      <c r="B41" s="114">
        <v>45434.476342592592</v>
      </c>
      <c r="C41" s="100">
        <v>515</v>
      </c>
      <c r="D41" s="115">
        <v>14.02</v>
      </c>
      <c r="E41" s="98">
        <v>7220.3</v>
      </c>
      <c r="F41" s="101" t="s">
        <v>12</v>
      </c>
    </row>
    <row r="42" spans="2:6" ht="12.5">
      <c r="B42" s="114">
        <v>45434.506944444445</v>
      </c>
      <c r="C42" s="100">
        <v>1018</v>
      </c>
      <c r="D42" s="115">
        <v>14.07</v>
      </c>
      <c r="E42" s="98">
        <v>14323.26</v>
      </c>
      <c r="F42" s="101" t="s">
        <v>12</v>
      </c>
    </row>
    <row r="43" spans="2:6" ht="12.5">
      <c r="B43" s="114">
        <v>45434.506944444445</v>
      </c>
      <c r="C43" s="100">
        <v>471</v>
      </c>
      <c r="D43" s="115">
        <v>14.07</v>
      </c>
      <c r="E43" s="98">
        <v>6626.97</v>
      </c>
      <c r="F43" s="101" t="s">
        <v>12</v>
      </c>
    </row>
    <row r="44" spans="2:6" ht="12.5">
      <c r="B44" s="114">
        <v>45434.506944444445</v>
      </c>
      <c r="C44" s="100">
        <v>516</v>
      </c>
      <c r="D44" s="115">
        <v>14.07</v>
      </c>
      <c r="E44" s="98">
        <v>7260.12</v>
      </c>
      <c r="F44" s="101" t="s">
        <v>12</v>
      </c>
    </row>
    <row r="45" spans="2:6" ht="12.5">
      <c r="B45" s="114">
        <v>45434.520370370374</v>
      </c>
      <c r="C45" s="100">
        <v>136</v>
      </c>
      <c r="D45" s="115">
        <v>14.06</v>
      </c>
      <c r="E45" s="98">
        <v>1912.16</v>
      </c>
      <c r="F45" s="101" t="s">
        <v>12</v>
      </c>
    </row>
    <row r="46" spans="2:6" ht="12.5">
      <c r="B46" s="114">
        <v>45434.53943287037</v>
      </c>
      <c r="C46" s="100">
        <v>206</v>
      </c>
      <c r="D46" s="115">
        <v>14.07</v>
      </c>
      <c r="E46" s="98">
        <v>2898.42</v>
      </c>
      <c r="F46" s="101" t="s">
        <v>12</v>
      </c>
    </row>
    <row r="47" spans="2:6" ht="12.5">
      <c r="B47" s="114">
        <v>45434.53943287037</v>
      </c>
      <c r="C47" s="100">
        <v>350</v>
      </c>
      <c r="D47" s="115">
        <v>14.07</v>
      </c>
      <c r="E47" s="98">
        <v>4924.5</v>
      </c>
      <c r="F47" s="101" t="s">
        <v>12</v>
      </c>
    </row>
    <row r="48" spans="2:6" ht="12.5">
      <c r="B48" s="114">
        <v>45434.539583333331</v>
      </c>
      <c r="C48" s="100">
        <v>590</v>
      </c>
      <c r="D48" s="115">
        <v>14.06</v>
      </c>
      <c r="E48" s="98">
        <v>8295.4</v>
      </c>
      <c r="F48" s="101" t="s">
        <v>12</v>
      </c>
    </row>
    <row r="49" spans="2:6" ht="12.5">
      <c r="B49" s="114">
        <v>45434.539583333331</v>
      </c>
      <c r="C49" s="100">
        <v>373</v>
      </c>
      <c r="D49" s="115">
        <v>14.06</v>
      </c>
      <c r="E49" s="98">
        <v>5244.38</v>
      </c>
      <c r="F49" s="101" t="s">
        <v>12</v>
      </c>
    </row>
    <row r="50" spans="2:6" ht="12.5">
      <c r="B50" s="114">
        <v>45434.539583333331</v>
      </c>
      <c r="C50" s="100">
        <v>595</v>
      </c>
      <c r="D50" s="115">
        <v>14.06</v>
      </c>
      <c r="E50" s="98">
        <v>8365.7000000000007</v>
      </c>
      <c r="F50" s="101" t="s">
        <v>12</v>
      </c>
    </row>
    <row r="51" spans="2:6" ht="12.5">
      <c r="B51" s="114">
        <v>45434.568182870367</v>
      </c>
      <c r="C51" s="100">
        <v>990</v>
      </c>
      <c r="D51" s="115">
        <v>14.07</v>
      </c>
      <c r="E51" s="98">
        <v>13929.300000000001</v>
      </c>
      <c r="F51" s="101" t="s">
        <v>12</v>
      </c>
    </row>
    <row r="52" spans="2:6" ht="12.5">
      <c r="B52" s="114">
        <v>45434.568182870367</v>
      </c>
      <c r="C52" s="100">
        <v>4</v>
      </c>
      <c r="D52" s="115">
        <v>14.07</v>
      </c>
      <c r="E52" s="98">
        <v>56.28</v>
      </c>
      <c r="F52" s="101" t="s">
        <v>12</v>
      </c>
    </row>
    <row r="53" spans="2:6" ht="12.5">
      <c r="B53" s="114">
        <v>45434.592361111114</v>
      </c>
      <c r="C53" s="100">
        <v>356</v>
      </c>
      <c r="D53" s="115">
        <v>14.05</v>
      </c>
      <c r="E53" s="98">
        <v>5001.8</v>
      </c>
      <c r="F53" s="101" t="s">
        <v>12</v>
      </c>
    </row>
    <row r="54" spans="2:6" ht="12.5">
      <c r="B54" s="114">
        <v>45434.592361111114</v>
      </c>
      <c r="C54" s="100">
        <v>636</v>
      </c>
      <c r="D54" s="115">
        <v>14.05</v>
      </c>
      <c r="E54" s="98">
        <v>8935.8000000000011</v>
      </c>
      <c r="F54" s="101" t="s">
        <v>12</v>
      </c>
    </row>
    <row r="55" spans="2:6" ht="12.5">
      <c r="B55" s="114">
        <v>45434.592361111114</v>
      </c>
      <c r="C55" s="100">
        <v>526</v>
      </c>
      <c r="D55" s="115">
        <v>14.05</v>
      </c>
      <c r="E55" s="98">
        <v>7390.3</v>
      </c>
      <c r="F55" s="101" t="s">
        <v>12</v>
      </c>
    </row>
    <row r="56" spans="2:6" ht="12.5">
      <c r="B56" s="114">
        <v>45434.610138888886</v>
      </c>
      <c r="C56" s="100">
        <v>592</v>
      </c>
      <c r="D56" s="115">
        <v>14.03</v>
      </c>
      <c r="E56" s="98">
        <v>8305.76</v>
      </c>
      <c r="F56" s="101" t="s">
        <v>12</v>
      </c>
    </row>
    <row r="57" spans="2:6" ht="12.5">
      <c r="B57" s="114">
        <v>45434.610138888886</v>
      </c>
      <c r="C57" s="100">
        <v>566</v>
      </c>
      <c r="D57" s="115">
        <v>14.03</v>
      </c>
      <c r="E57" s="98">
        <v>7940.98</v>
      </c>
      <c r="F57" s="101" t="s">
        <v>12</v>
      </c>
    </row>
    <row r="58" spans="2:6" ht="12.5">
      <c r="B58" s="114">
        <v>45434.617407407408</v>
      </c>
      <c r="C58" s="100">
        <v>8</v>
      </c>
      <c r="D58" s="115">
        <v>14.01</v>
      </c>
      <c r="E58" s="98">
        <v>112.08</v>
      </c>
      <c r="F58" s="101" t="s">
        <v>12</v>
      </c>
    </row>
    <row r="59" spans="2:6" ht="12.5">
      <c r="B59" s="114">
        <v>45434.622928240744</v>
      </c>
      <c r="C59" s="100">
        <v>44</v>
      </c>
      <c r="D59" s="115">
        <v>14.01</v>
      </c>
      <c r="E59" s="98">
        <v>616.43999999999994</v>
      </c>
      <c r="F59" s="101" t="s">
        <v>12</v>
      </c>
    </row>
    <row r="60" spans="2:6" ht="12.5">
      <c r="B60" s="114">
        <v>45434.624120370368</v>
      </c>
      <c r="C60" s="100">
        <v>58</v>
      </c>
      <c r="D60" s="115">
        <v>14.01</v>
      </c>
      <c r="E60" s="98">
        <v>812.58</v>
      </c>
      <c r="F60" s="101" t="s">
        <v>12</v>
      </c>
    </row>
    <row r="61" spans="2:6" ht="12.5">
      <c r="B61" s="114">
        <v>45434.632337962961</v>
      </c>
      <c r="C61" s="100">
        <v>533</v>
      </c>
      <c r="D61" s="115">
        <v>14.02</v>
      </c>
      <c r="E61" s="98">
        <v>7472.66</v>
      </c>
      <c r="F61" s="101" t="s">
        <v>12</v>
      </c>
    </row>
    <row r="62" spans="2:6" ht="12.5">
      <c r="B62" s="114">
        <v>45434.633414351854</v>
      </c>
      <c r="C62" s="100">
        <v>65</v>
      </c>
      <c r="D62" s="115">
        <v>14.01</v>
      </c>
      <c r="E62" s="98">
        <v>910.65</v>
      </c>
      <c r="F62" s="101" t="s">
        <v>12</v>
      </c>
    </row>
    <row r="63" spans="2:6" ht="12.5">
      <c r="B63" s="114">
        <v>45434.634571759256</v>
      </c>
      <c r="C63" s="100">
        <v>54</v>
      </c>
      <c r="D63" s="115">
        <v>14.01</v>
      </c>
      <c r="E63" s="98">
        <v>756.54</v>
      </c>
      <c r="F63" s="101" t="s">
        <v>12</v>
      </c>
    </row>
    <row r="64" spans="2:6" ht="12.5">
      <c r="B64" s="114">
        <v>45434.638298611113</v>
      </c>
      <c r="C64" s="100">
        <v>8</v>
      </c>
      <c r="D64" s="115">
        <v>14.01</v>
      </c>
      <c r="E64" s="98">
        <v>112.08</v>
      </c>
      <c r="F64" s="101" t="s">
        <v>12</v>
      </c>
    </row>
    <row r="65" spans="2:6" ht="12.5">
      <c r="B65" s="114">
        <v>45434.640347222223</v>
      </c>
      <c r="C65" s="100">
        <v>74</v>
      </c>
      <c r="D65" s="115">
        <v>14.01</v>
      </c>
      <c r="E65" s="98">
        <v>1036.74</v>
      </c>
      <c r="F65" s="101" t="s">
        <v>12</v>
      </c>
    </row>
    <row r="66" spans="2:6" ht="12.5">
      <c r="B66" s="114">
        <v>45434.642129629632</v>
      </c>
      <c r="C66" s="100">
        <v>510</v>
      </c>
      <c r="D66" s="115">
        <v>14.01</v>
      </c>
      <c r="E66" s="98">
        <v>7145.0999999999995</v>
      </c>
      <c r="F66" s="101" t="s">
        <v>12</v>
      </c>
    </row>
    <row r="67" spans="2:6" ht="12.5">
      <c r="B67" s="114">
        <v>45434.642129629632</v>
      </c>
      <c r="C67" s="100">
        <v>207</v>
      </c>
      <c r="D67" s="115">
        <v>14.01</v>
      </c>
      <c r="E67" s="98">
        <v>2900.07</v>
      </c>
      <c r="F67" s="101" t="s">
        <v>12</v>
      </c>
    </row>
    <row r="68" spans="2:6" ht="12.5">
      <c r="B68" s="114">
        <v>45434.642129629632</v>
      </c>
      <c r="C68" s="100">
        <v>444</v>
      </c>
      <c r="D68" s="115">
        <v>14.01</v>
      </c>
      <c r="E68" s="98">
        <v>6220.44</v>
      </c>
      <c r="F68" s="101" t="s">
        <v>12</v>
      </c>
    </row>
    <row r="69" spans="2:6" ht="12.5">
      <c r="B69" s="114">
        <v>45434.642129629632</v>
      </c>
      <c r="C69" s="100">
        <v>36</v>
      </c>
      <c r="D69" s="115">
        <v>14.01</v>
      </c>
      <c r="E69" s="98">
        <v>504.36</v>
      </c>
      <c r="F69" s="101" t="s">
        <v>12</v>
      </c>
    </row>
    <row r="70" spans="2:6" ht="12.5">
      <c r="B70" s="114">
        <v>45434.643587962964</v>
      </c>
      <c r="C70" s="100">
        <v>35</v>
      </c>
      <c r="D70" s="115">
        <v>14</v>
      </c>
      <c r="E70" s="98">
        <v>490</v>
      </c>
      <c r="F70" s="101" t="s">
        <v>12</v>
      </c>
    </row>
    <row r="71" spans="2:6" ht="12.5">
      <c r="B71" s="114">
        <v>45434.645983796298</v>
      </c>
      <c r="C71" s="100">
        <v>482</v>
      </c>
      <c r="D71" s="115">
        <v>13.99</v>
      </c>
      <c r="E71" s="98">
        <v>6743.18</v>
      </c>
      <c r="F71" s="101" t="s">
        <v>12</v>
      </c>
    </row>
    <row r="72" spans="2:6" ht="12.5">
      <c r="B72" s="114">
        <v>45434.655219907407</v>
      </c>
      <c r="C72" s="100">
        <v>1033</v>
      </c>
      <c r="D72" s="115">
        <v>13.99</v>
      </c>
      <c r="E72" s="98">
        <v>14451.67</v>
      </c>
      <c r="F72" s="101" t="s">
        <v>12</v>
      </c>
    </row>
    <row r="73" spans="2:6" ht="12.5">
      <c r="B73" s="114">
        <v>45434.662800925929</v>
      </c>
      <c r="C73" s="100">
        <v>508</v>
      </c>
      <c r="D73" s="115">
        <v>13.93</v>
      </c>
      <c r="E73" s="98">
        <v>7076.44</v>
      </c>
      <c r="F73" s="101" t="s">
        <v>12</v>
      </c>
    </row>
    <row r="74" spans="2:6" ht="12.5">
      <c r="B74" s="114">
        <v>45434.667557870373</v>
      </c>
      <c r="C74" s="100">
        <v>532</v>
      </c>
      <c r="D74" s="115">
        <v>13.91</v>
      </c>
      <c r="E74" s="98">
        <v>7400.12</v>
      </c>
      <c r="F74" s="101" t="s">
        <v>12</v>
      </c>
    </row>
    <row r="75" spans="2:6" ht="12.5">
      <c r="B75" s="114">
        <v>45434.667557870373</v>
      </c>
      <c r="C75" s="100">
        <v>516</v>
      </c>
      <c r="D75" s="115">
        <v>13.92</v>
      </c>
      <c r="E75" s="98">
        <v>7182.72</v>
      </c>
      <c r="F75" s="101" t="s">
        <v>12</v>
      </c>
    </row>
    <row r="76" spans="2:6" ht="12.5">
      <c r="B76" s="114">
        <v>45434.676620370374</v>
      </c>
      <c r="C76" s="100">
        <v>505</v>
      </c>
      <c r="D76" s="115">
        <v>13.88</v>
      </c>
      <c r="E76" s="98">
        <v>7009.4000000000005</v>
      </c>
      <c r="F76" s="101" t="s">
        <v>12</v>
      </c>
    </row>
    <row r="77" spans="2:6" ht="12.5">
      <c r="B77" s="114">
        <v>45434.683275462965</v>
      </c>
      <c r="C77" s="100">
        <v>525</v>
      </c>
      <c r="D77" s="115">
        <v>13.87</v>
      </c>
      <c r="E77" s="98">
        <v>7281.75</v>
      </c>
      <c r="F77" s="101" t="s">
        <v>12</v>
      </c>
    </row>
    <row r="78" spans="2:6" ht="12.5">
      <c r="B78" s="114">
        <v>45434.686284722222</v>
      </c>
      <c r="C78" s="100">
        <v>499</v>
      </c>
      <c r="D78" s="115">
        <v>13.86</v>
      </c>
      <c r="E78" s="98">
        <v>6916.1399999999994</v>
      </c>
      <c r="F78" s="101" t="s">
        <v>12</v>
      </c>
    </row>
    <row r="79" spans="2:6" ht="12.5">
      <c r="B79" s="114">
        <v>45434.686284722222</v>
      </c>
      <c r="C79" s="100">
        <v>477</v>
      </c>
      <c r="D79" s="115">
        <v>13.86</v>
      </c>
      <c r="E79" s="98">
        <v>6611.2199999999993</v>
      </c>
      <c r="F79" s="101" t="s">
        <v>12</v>
      </c>
    </row>
    <row r="80" spans="2:6" ht="12.5">
      <c r="B80" s="114">
        <v>45434.698182870372</v>
      </c>
      <c r="C80" s="100">
        <v>501</v>
      </c>
      <c r="D80" s="115">
        <v>13.86</v>
      </c>
      <c r="E80" s="98">
        <v>6943.86</v>
      </c>
      <c r="F80" s="101" t="s">
        <v>12</v>
      </c>
    </row>
    <row r="81" spans="2:6" ht="12.5">
      <c r="B81" s="114">
        <v>45434.698182870372</v>
      </c>
      <c r="C81" s="100">
        <v>263</v>
      </c>
      <c r="D81" s="115">
        <v>13.86</v>
      </c>
      <c r="E81" s="98">
        <v>3645.18</v>
      </c>
      <c r="F81" s="101" t="s">
        <v>12</v>
      </c>
    </row>
    <row r="82" spans="2:6" ht="12.5">
      <c r="B82" s="114">
        <v>45434.698182870372</v>
      </c>
      <c r="C82" s="100">
        <v>502</v>
      </c>
      <c r="D82" s="115">
        <v>13.86</v>
      </c>
      <c r="E82" s="98">
        <v>6957.7199999999993</v>
      </c>
      <c r="F82" s="101" t="s">
        <v>12</v>
      </c>
    </row>
    <row r="83" spans="2:6" ht="12.5">
      <c r="B83" s="114">
        <v>45434.698182870372</v>
      </c>
      <c r="C83" s="100">
        <v>19</v>
      </c>
      <c r="D83" s="115">
        <v>13.86</v>
      </c>
      <c r="E83" s="98">
        <v>263.33999999999997</v>
      </c>
      <c r="F83" s="101" t="s">
        <v>12</v>
      </c>
    </row>
    <row r="84" spans="2:6" ht="12.5">
      <c r="B84" s="114">
        <v>45434.698182870372</v>
      </c>
      <c r="C84" s="100">
        <v>249</v>
      </c>
      <c r="D84" s="115">
        <v>13.86</v>
      </c>
      <c r="E84" s="98">
        <v>3451.14</v>
      </c>
      <c r="F84" s="101" t="s">
        <v>12</v>
      </c>
    </row>
    <row r="85" spans="2:6" ht="12.5">
      <c r="B85" s="114">
        <v>45434.698182870372</v>
      </c>
      <c r="C85" s="100">
        <v>19</v>
      </c>
      <c r="D85" s="115">
        <v>13.86</v>
      </c>
      <c r="E85" s="98">
        <v>263.33999999999997</v>
      </c>
      <c r="F85" s="101" t="s">
        <v>12</v>
      </c>
    </row>
    <row r="86" spans="2:6" ht="12.5">
      <c r="B86" s="114">
        <v>45434.698182870372</v>
      </c>
      <c r="C86" s="100">
        <v>234</v>
      </c>
      <c r="D86" s="115">
        <v>13.86</v>
      </c>
      <c r="E86" s="98">
        <v>3243.24</v>
      </c>
      <c r="F86" s="101" t="s">
        <v>12</v>
      </c>
    </row>
    <row r="87" spans="2:6" ht="12.5">
      <c r="B87" s="114">
        <v>45434.698182870372</v>
      </c>
      <c r="C87" s="100">
        <v>263</v>
      </c>
      <c r="D87" s="115">
        <v>13.86</v>
      </c>
      <c r="E87" s="98">
        <v>3645.18</v>
      </c>
      <c r="F87" s="101" t="s">
        <v>12</v>
      </c>
    </row>
    <row r="88" spans="2:6" ht="12.5">
      <c r="B88" s="114">
        <v>45434.69976851852</v>
      </c>
      <c r="C88" s="100">
        <v>1153</v>
      </c>
      <c r="D88" s="115">
        <v>13.87</v>
      </c>
      <c r="E88" s="98">
        <v>15992.109999999999</v>
      </c>
      <c r="F88" s="101" t="s">
        <v>12</v>
      </c>
    </row>
    <row r="89" spans="2:6" ht="12.5">
      <c r="B89" s="114">
        <v>45434.703692129631</v>
      </c>
      <c r="C89" s="100">
        <v>482</v>
      </c>
      <c r="D89" s="115">
        <v>13.86</v>
      </c>
      <c r="E89" s="98">
        <v>6680.5199999999995</v>
      </c>
      <c r="F89" s="101" t="s">
        <v>12</v>
      </c>
    </row>
    <row r="90" spans="2:6" ht="12.5">
      <c r="B90" s="114">
        <v>45434.703692129631</v>
      </c>
      <c r="C90" s="100">
        <v>420</v>
      </c>
      <c r="D90" s="115">
        <v>13.86</v>
      </c>
      <c r="E90" s="98">
        <v>5821.2</v>
      </c>
      <c r="F90" s="101" t="s">
        <v>12</v>
      </c>
    </row>
    <row r="91" spans="2:6" ht="12.5">
      <c r="B91" s="114">
        <v>45434.703692129631</v>
      </c>
      <c r="C91" s="100">
        <v>339</v>
      </c>
      <c r="D91" s="115">
        <v>13.86</v>
      </c>
      <c r="E91" s="98">
        <v>4698.54</v>
      </c>
      <c r="F91" s="101" t="s">
        <v>12</v>
      </c>
    </row>
    <row r="92" spans="2:6" ht="12.5">
      <c r="B92" s="114">
        <v>45434.703692129631</v>
      </c>
      <c r="C92" s="100">
        <v>213</v>
      </c>
      <c r="D92" s="115">
        <v>13.86</v>
      </c>
      <c r="E92" s="98">
        <v>2952.18</v>
      </c>
      <c r="F92" s="101" t="s">
        <v>12</v>
      </c>
    </row>
    <row r="93" spans="2:6" ht="12.5">
      <c r="B93" s="114">
        <v>45434.703692129631</v>
      </c>
      <c r="C93" s="100">
        <v>213</v>
      </c>
      <c r="D93" s="115">
        <v>13.86</v>
      </c>
      <c r="E93" s="98">
        <v>2952.18</v>
      </c>
      <c r="F93" s="101" t="s">
        <v>12</v>
      </c>
    </row>
    <row r="94" spans="2:6" ht="12.5">
      <c r="B94" s="114">
        <v>45434.703692129631</v>
      </c>
      <c r="C94" s="100">
        <v>213</v>
      </c>
      <c r="D94" s="115">
        <v>13.86</v>
      </c>
      <c r="E94" s="98">
        <v>2952.18</v>
      </c>
      <c r="F94" s="101" t="s">
        <v>12</v>
      </c>
    </row>
    <row r="95" spans="2:6" ht="12.5">
      <c r="B95" s="114">
        <v>45434.703692129631</v>
      </c>
      <c r="C95" s="100">
        <v>552</v>
      </c>
      <c r="D95" s="115">
        <v>13.86</v>
      </c>
      <c r="E95" s="98">
        <v>7650.7199999999993</v>
      </c>
      <c r="F95" s="101" t="s">
        <v>12</v>
      </c>
    </row>
    <row r="96" spans="2:6" ht="12.5">
      <c r="B96" s="114">
        <v>45434.716469907406</v>
      </c>
      <c r="C96" s="100">
        <v>169</v>
      </c>
      <c r="D96" s="115">
        <v>13.83</v>
      </c>
      <c r="E96" s="98">
        <v>2337.27</v>
      </c>
      <c r="F96" s="101" t="s">
        <v>12</v>
      </c>
    </row>
    <row r="97" spans="2:6" ht="12.5">
      <c r="B97" s="114">
        <v>45434.716469907406</v>
      </c>
      <c r="C97" s="100">
        <v>350</v>
      </c>
      <c r="D97" s="115">
        <v>13.83</v>
      </c>
      <c r="E97" s="98">
        <v>4840.5</v>
      </c>
      <c r="F97" s="101" t="s">
        <v>12</v>
      </c>
    </row>
    <row r="98" spans="2:6" ht="12.5">
      <c r="B98" s="114">
        <v>45434.716469907406</v>
      </c>
      <c r="C98" s="100">
        <v>38</v>
      </c>
      <c r="D98" s="115">
        <v>13.83</v>
      </c>
      <c r="E98" s="98">
        <v>525.54</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26953125" defaultRowHeight="11.5"/>
  <cols>
    <col min="1" max="1" width="9.26953125" style="97"/>
    <col min="2" max="2" width="17.7265625" style="99" customWidth="1"/>
    <col min="3" max="3" width="16.7265625" style="100" customWidth="1"/>
    <col min="4" max="4" width="17.81640625" style="101" customWidth="1"/>
    <col min="5" max="5" width="16.7265625" style="98" customWidth="1"/>
    <col min="6" max="6" width="20" style="101" bestFit="1" customWidth="1"/>
    <col min="7" max="7" width="8.1796875" style="97" customWidth="1"/>
    <col min="8" max="8" width="26.26953125" style="97" bestFit="1" customWidth="1"/>
    <col min="9" max="9" width="20.26953125" style="97" bestFit="1" customWidth="1"/>
    <col min="10" max="10" width="18.81640625" style="97" customWidth="1"/>
    <col min="11" max="11" width="17.7265625" style="97" bestFit="1" customWidth="1"/>
    <col min="12" max="16384" width="9.269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5">
      <c r="B17" s="82">
        <v>45433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45433.37976851852</v>
      </c>
      <c r="C20" s="100">
        <v>654</v>
      </c>
      <c r="D20" s="115">
        <v>13.85</v>
      </c>
      <c r="E20" s="98">
        <v>9057.9</v>
      </c>
      <c r="F20" s="101" t="s">
        <v>12</v>
      </c>
      <c r="G20" s="116"/>
      <c r="H20" s="113"/>
      <c r="I20" s="113"/>
      <c r="J20" s="113"/>
      <c r="K20" s="113"/>
    </row>
    <row r="21" spans="2:12" ht="12.5">
      <c r="B21" s="114">
        <v>45433.38008101852</v>
      </c>
      <c r="C21" s="100">
        <v>599</v>
      </c>
      <c r="D21" s="115">
        <v>13.84</v>
      </c>
      <c r="E21" s="98">
        <v>8290.16</v>
      </c>
      <c r="F21" s="94" t="s">
        <v>12</v>
      </c>
    </row>
    <row r="22" spans="2:12" ht="12.5">
      <c r="B22" s="114">
        <v>45433.391458333332</v>
      </c>
      <c r="C22" s="100">
        <v>511</v>
      </c>
      <c r="D22" s="115">
        <v>13.8</v>
      </c>
      <c r="E22" s="98">
        <v>7051.8</v>
      </c>
      <c r="F22" s="94" t="s">
        <v>12</v>
      </c>
    </row>
    <row r="23" spans="2:12" ht="12.5">
      <c r="B23" s="114">
        <v>45433.391458333332</v>
      </c>
      <c r="C23" s="100">
        <v>205</v>
      </c>
      <c r="D23" s="115">
        <v>13.8</v>
      </c>
      <c r="E23" s="98">
        <v>2829</v>
      </c>
      <c r="F23" s="101" t="s">
        <v>12</v>
      </c>
    </row>
    <row r="24" spans="2:12" ht="12.5">
      <c r="B24" s="114">
        <v>45433.393090277779</v>
      </c>
      <c r="C24" s="100">
        <v>291</v>
      </c>
      <c r="D24" s="115">
        <v>13.8</v>
      </c>
      <c r="E24" s="98">
        <v>4015.8</v>
      </c>
      <c r="F24" s="101" t="s">
        <v>12</v>
      </c>
    </row>
    <row r="25" spans="2:12" ht="12.5">
      <c r="B25" s="114">
        <v>45433.393090277779</v>
      </c>
      <c r="C25" s="100">
        <v>293</v>
      </c>
      <c r="D25" s="115">
        <v>13.8</v>
      </c>
      <c r="E25" s="98">
        <v>4043.4</v>
      </c>
      <c r="F25" s="101" t="s">
        <v>12</v>
      </c>
    </row>
    <row r="26" spans="2:12" ht="12.5">
      <c r="B26" s="114">
        <v>45433.395868055559</v>
      </c>
      <c r="C26" s="100">
        <v>369</v>
      </c>
      <c r="D26" s="115">
        <v>13.8</v>
      </c>
      <c r="E26" s="98">
        <v>5092.2</v>
      </c>
      <c r="F26" s="101" t="s">
        <v>12</v>
      </c>
    </row>
    <row r="27" spans="2:12" ht="12.5">
      <c r="B27" s="114">
        <v>45433.395868055559</v>
      </c>
      <c r="C27" s="100">
        <v>293</v>
      </c>
      <c r="D27" s="115">
        <v>13.8</v>
      </c>
      <c r="E27" s="98">
        <v>4043.4</v>
      </c>
      <c r="F27" s="101" t="s">
        <v>12</v>
      </c>
    </row>
    <row r="28" spans="2:12" ht="12.5">
      <c r="B28" s="114">
        <v>45433.40425925926</v>
      </c>
      <c r="C28" s="100">
        <v>608</v>
      </c>
      <c r="D28" s="115">
        <v>13.86</v>
      </c>
      <c r="E28" s="98">
        <v>8426.8799999999992</v>
      </c>
      <c r="F28" s="101" t="s">
        <v>12</v>
      </c>
    </row>
    <row r="29" spans="2:12" ht="12.5">
      <c r="B29" s="114">
        <v>45433.410578703704</v>
      </c>
      <c r="C29" s="100">
        <v>200</v>
      </c>
      <c r="D29" s="115">
        <v>13.82</v>
      </c>
      <c r="E29" s="98">
        <v>2764</v>
      </c>
      <c r="F29" s="101" t="s">
        <v>12</v>
      </c>
    </row>
    <row r="30" spans="2:12" ht="12.5">
      <c r="B30" s="114">
        <v>45433.410578703704</v>
      </c>
      <c r="C30" s="100">
        <v>502</v>
      </c>
      <c r="D30" s="115">
        <v>13.82</v>
      </c>
      <c r="E30" s="98">
        <v>6937.64</v>
      </c>
      <c r="F30" s="101" t="s">
        <v>12</v>
      </c>
    </row>
    <row r="31" spans="2:12" ht="12.5">
      <c r="B31" s="114">
        <v>45433.431932870371</v>
      </c>
      <c r="C31" s="100">
        <v>696</v>
      </c>
      <c r="D31" s="115">
        <v>13.82</v>
      </c>
      <c r="E31" s="98">
        <v>9618.7199999999993</v>
      </c>
      <c r="F31" s="101" t="s">
        <v>12</v>
      </c>
    </row>
    <row r="32" spans="2:12" ht="12.5">
      <c r="B32" s="114">
        <v>45433.443078703705</v>
      </c>
      <c r="C32" s="100">
        <v>327</v>
      </c>
      <c r="D32" s="115">
        <v>13.84</v>
      </c>
      <c r="E32" s="98">
        <v>4525.68</v>
      </c>
      <c r="F32" s="101" t="s">
        <v>12</v>
      </c>
    </row>
    <row r="33" spans="2:6" ht="12.5">
      <c r="B33" s="114">
        <v>45433.443078703705</v>
      </c>
      <c r="C33" s="100">
        <v>314</v>
      </c>
      <c r="D33" s="115">
        <v>13.84</v>
      </c>
      <c r="E33" s="98">
        <v>4345.76</v>
      </c>
      <c r="F33" s="101" t="s">
        <v>12</v>
      </c>
    </row>
    <row r="34" spans="2:6" ht="12.5">
      <c r="B34" s="114">
        <v>45433.464189814818</v>
      </c>
      <c r="C34" s="100">
        <v>613</v>
      </c>
      <c r="D34" s="115">
        <v>13.83</v>
      </c>
      <c r="E34" s="98">
        <v>8477.7900000000009</v>
      </c>
      <c r="F34" s="101" t="s">
        <v>12</v>
      </c>
    </row>
    <row r="35" spans="2:6" ht="12.5">
      <c r="B35" s="114">
        <v>45433.467835648145</v>
      </c>
      <c r="C35" s="100">
        <v>688</v>
      </c>
      <c r="D35" s="115">
        <v>13.81</v>
      </c>
      <c r="E35" s="98">
        <v>9501.2800000000007</v>
      </c>
      <c r="F35" s="101" t="s">
        <v>12</v>
      </c>
    </row>
    <row r="36" spans="2:6" ht="12.5">
      <c r="B36" s="114">
        <v>45433.481481481482</v>
      </c>
      <c r="C36" s="100">
        <v>678</v>
      </c>
      <c r="D36" s="115">
        <v>13.89</v>
      </c>
      <c r="E36" s="98">
        <v>9417.42</v>
      </c>
      <c r="F36" s="101" t="s">
        <v>12</v>
      </c>
    </row>
    <row r="37" spans="2:6" ht="12.5">
      <c r="B37" s="114">
        <v>45433.496377314812</v>
      </c>
      <c r="C37" s="100">
        <v>589</v>
      </c>
      <c r="D37" s="115">
        <v>13.9</v>
      </c>
      <c r="E37" s="98">
        <v>8187.1</v>
      </c>
      <c r="F37" s="101" t="s">
        <v>12</v>
      </c>
    </row>
    <row r="38" spans="2:6" ht="12.5">
      <c r="B38" s="114">
        <v>45433.520868055559</v>
      </c>
      <c r="C38" s="100">
        <v>675</v>
      </c>
      <c r="D38" s="115">
        <v>13.97</v>
      </c>
      <c r="E38" s="98">
        <v>9429.75</v>
      </c>
      <c r="F38" s="101" t="s">
        <v>12</v>
      </c>
    </row>
    <row r="39" spans="2:6" ht="12.5">
      <c r="B39" s="114">
        <v>45433.553344907406</v>
      </c>
      <c r="C39" s="100">
        <v>629</v>
      </c>
      <c r="D39" s="115">
        <v>14.04</v>
      </c>
      <c r="E39" s="98">
        <v>8831.16</v>
      </c>
      <c r="F39" s="101" t="s">
        <v>12</v>
      </c>
    </row>
    <row r="40" spans="2:6" ht="12.5">
      <c r="B40" s="114">
        <v>45433.553344907406</v>
      </c>
      <c r="C40" s="100">
        <v>681</v>
      </c>
      <c r="D40" s="115">
        <v>14.04</v>
      </c>
      <c r="E40" s="98">
        <v>9561.24</v>
      </c>
      <c r="F40" s="101" t="s">
        <v>12</v>
      </c>
    </row>
    <row r="41" spans="2:6" ht="12.5">
      <c r="B41" s="114">
        <v>45433.564027777778</v>
      </c>
      <c r="C41" s="100">
        <v>686</v>
      </c>
      <c r="D41" s="115">
        <v>14.08</v>
      </c>
      <c r="E41" s="98">
        <v>9658.8799999999992</v>
      </c>
      <c r="F41" s="101" t="s">
        <v>12</v>
      </c>
    </row>
    <row r="42" spans="2:6" ht="12.5">
      <c r="B42" s="114">
        <v>45433.565138888887</v>
      </c>
      <c r="C42" s="100">
        <v>671</v>
      </c>
      <c r="D42" s="115">
        <v>14.07</v>
      </c>
      <c r="E42" s="98">
        <v>9440.9699999999993</v>
      </c>
      <c r="F42" s="101" t="s">
        <v>12</v>
      </c>
    </row>
    <row r="43" spans="2:6" ht="12.5">
      <c r="B43" s="114">
        <v>45433.573935185188</v>
      </c>
      <c r="C43" s="100">
        <v>666</v>
      </c>
      <c r="D43" s="115">
        <v>14.11</v>
      </c>
      <c r="E43" s="98">
        <v>9397.26</v>
      </c>
      <c r="F43" s="101" t="s">
        <v>12</v>
      </c>
    </row>
    <row r="44" spans="2:6" ht="12.5">
      <c r="B44" s="114">
        <v>45433.596782407411</v>
      </c>
      <c r="C44" s="100">
        <v>487</v>
      </c>
      <c r="D44" s="115">
        <v>14.13</v>
      </c>
      <c r="E44" s="98">
        <v>6881.31</v>
      </c>
      <c r="F44" s="101" t="s">
        <v>12</v>
      </c>
    </row>
    <row r="45" spans="2:6" ht="12.5">
      <c r="B45" s="114">
        <v>45433.596782407411</v>
      </c>
      <c r="C45" s="100">
        <v>134</v>
      </c>
      <c r="D45" s="115">
        <v>14.13</v>
      </c>
      <c r="E45" s="98">
        <v>1893.42</v>
      </c>
      <c r="F45" s="101" t="s">
        <v>12</v>
      </c>
    </row>
    <row r="46" spans="2:6" ht="12.5">
      <c r="B46" s="114">
        <v>45433.612696759257</v>
      </c>
      <c r="C46" s="100">
        <v>320</v>
      </c>
      <c r="D46" s="115">
        <v>14.15</v>
      </c>
      <c r="E46" s="98">
        <v>4528</v>
      </c>
      <c r="F46" s="101" t="s">
        <v>12</v>
      </c>
    </row>
    <row r="47" spans="2:6" ht="12.5">
      <c r="B47" s="114">
        <v>45433.612696759257</v>
      </c>
      <c r="C47" s="100">
        <v>367</v>
      </c>
      <c r="D47" s="115">
        <v>14.15</v>
      </c>
      <c r="E47" s="98">
        <v>5193.05</v>
      </c>
      <c r="F47" s="101" t="s">
        <v>12</v>
      </c>
    </row>
    <row r="48" spans="2:6" ht="12.5">
      <c r="B48" s="114">
        <v>45433.623819444445</v>
      </c>
      <c r="C48" s="100">
        <v>721</v>
      </c>
      <c r="D48" s="115">
        <v>14.24</v>
      </c>
      <c r="E48" s="98">
        <v>10267.040000000001</v>
      </c>
      <c r="F48" s="101" t="s">
        <v>12</v>
      </c>
    </row>
    <row r="49" spans="2:6" ht="12.5">
      <c r="B49" s="114">
        <v>45433.634988425925</v>
      </c>
      <c r="C49" s="100">
        <v>689</v>
      </c>
      <c r="D49" s="115">
        <v>14.2</v>
      </c>
      <c r="E49" s="98">
        <v>9783.7999999999993</v>
      </c>
      <c r="F49" s="101" t="s">
        <v>12</v>
      </c>
    </row>
    <row r="50" spans="2:6" ht="12.5">
      <c r="B50" s="114">
        <v>45433.649965277778</v>
      </c>
      <c r="C50" s="100">
        <v>160</v>
      </c>
      <c r="D50" s="115">
        <v>14.2</v>
      </c>
      <c r="E50" s="98">
        <v>2272</v>
      </c>
      <c r="F50" s="101" t="s">
        <v>12</v>
      </c>
    </row>
    <row r="51" spans="2:6" ht="12.5">
      <c r="B51" s="114">
        <v>45433.650578703702</v>
      </c>
      <c r="C51" s="100">
        <v>679</v>
      </c>
      <c r="D51" s="115">
        <v>14.2</v>
      </c>
      <c r="E51" s="98">
        <v>9641.7999999999993</v>
      </c>
      <c r="F51" s="101" t="s">
        <v>12</v>
      </c>
    </row>
    <row r="52" spans="2:6" ht="12.5">
      <c r="B52" s="114">
        <v>45433.650578703702</v>
      </c>
      <c r="C52" s="100">
        <v>504</v>
      </c>
      <c r="D52" s="115">
        <v>14.2</v>
      </c>
      <c r="E52" s="98">
        <v>7156.7999999999993</v>
      </c>
      <c r="F52" s="101" t="s">
        <v>12</v>
      </c>
    </row>
    <row r="53" spans="2:6" ht="12.5">
      <c r="B53" s="114">
        <v>45433.656550925924</v>
      </c>
      <c r="C53" s="100">
        <v>706</v>
      </c>
      <c r="D53" s="115">
        <v>14.17</v>
      </c>
      <c r="E53" s="98">
        <v>10004.02</v>
      </c>
      <c r="F53" s="101" t="s">
        <v>12</v>
      </c>
    </row>
    <row r="54" spans="2:6" ht="12.5">
      <c r="B54" s="114">
        <v>45433.700497685182</v>
      </c>
      <c r="C54" s="100">
        <v>984</v>
      </c>
      <c r="D54" s="115">
        <v>14.21</v>
      </c>
      <c r="E54" s="98">
        <v>13982.640000000001</v>
      </c>
      <c r="F54" s="101" t="s">
        <v>12</v>
      </c>
    </row>
    <row r="55" spans="2:6" ht="12.5">
      <c r="B55" s="114">
        <v>45433.700497685182</v>
      </c>
      <c r="C55" s="100">
        <v>16</v>
      </c>
      <c r="D55" s="115">
        <v>14.21</v>
      </c>
      <c r="E55" s="98">
        <v>227.36</v>
      </c>
      <c r="F55" s="101" t="s">
        <v>12</v>
      </c>
    </row>
    <row r="56" spans="2:6" ht="12.5">
      <c r="B56" s="114">
        <v>45433.702592592592</v>
      </c>
      <c r="C56" s="100">
        <v>1000</v>
      </c>
      <c r="D56" s="115">
        <v>14.21</v>
      </c>
      <c r="E56" s="98">
        <v>14210</v>
      </c>
      <c r="F56" s="101" t="s">
        <v>12</v>
      </c>
    </row>
    <row r="57" spans="2:6" ht="12.5">
      <c r="B57" s="114">
        <v>45433.715254629627</v>
      </c>
      <c r="C57" s="100">
        <v>344</v>
      </c>
      <c r="D57" s="115">
        <v>14.24</v>
      </c>
      <c r="E57" s="98">
        <v>4898.5600000000004</v>
      </c>
      <c r="F57" s="101" t="s">
        <v>12</v>
      </c>
    </row>
    <row r="58" spans="2:6" ht="12.5">
      <c r="B58" s="114">
        <v>45433.715254629627</v>
      </c>
      <c r="C58" s="100">
        <v>656</v>
      </c>
      <c r="D58" s="115">
        <v>14.24</v>
      </c>
      <c r="E58" s="98">
        <v>9341.44</v>
      </c>
      <c r="F58" s="101" t="s">
        <v>12</v>
      </c>
    </row>
    <row r="59" spans="2:6" ht="12.5">
      <c r="B59" s="114">
        <v>45433.716006944444</v>
      </c>
      <c r="C59" s="100">
        <v>500</v>
      </c>
      <c r="D59" s="115">
        <v>14.24</v>
      </c>
      <c r="E59" s="98">
        <v>7120</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4" ma:contentTypeDescription="Create a new document." ma:contentTypeScope="" ma:versionID="1559d2838af0350d06f32d0e3cf19335">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1a476a86335ed0f252b32b2f6fcd678b"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0B1816-37E0-46D8-85DB-3C71DC6F69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1A0509-A77C-46FC-A7E0-ADA0E4195CCF}">
  <ds:schemaRefs>
    <ds:schemaRef ds:uri="http://schemas.microsoft.com/office/2006/documentManagement/types"/>
    <ds:schemaRef ds:uri="http://schemas.openxmlformats.org/package/2006/metadata/core-properties"/>
    <ds:schemaRef ds:uri="b4952eb3-be4e-4adb-aa9e-c68ae90a0616"/>
    <ds:schemaRef ds:uri="f10a4026-63bd-4a52-9bfe-9924ce6f6270"/>
    <ds:schemaRef ds:uri="http://purl.org/dc/terms/"/>
    <ds:schemaRef ds:uri="http://www.w3.org/XML/1998/namespace"/>
    <ds:schemaRef ds:uri="http://schemas.microsoft.com/office/infopath/2007/PartnerControls"/>
    <ds:schemaRef ds:uri="http://purl.org/dc/elements/1.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153</vt:i4>
      </vt:variant>
    </vt:vector>
  </HeadingPairs>
  <TitlesOfParts>
    <vt:vector size="153" baseType="lpstr">
      <vt:lpstr>SBM Offshore - Share Repurchase</vt:lpstr>
      <vt:lpstr>Last Five Trading Days Summary</vt:lpstr>
      <vt:lpstr>Weekly Summary</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2024-10-02T16:07:22Z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